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L141" i="1" l="1"/>
  <c r="CD82" i="1" l="1"/>
  <c r="CD60" i="1" l="1"/>
  <c r="BP224" i="1" l="1"/>
  <c r="BP222" i="1" s="1"/>
  <c r="BU60" i="1"/>
  <c r="BL60" i="1"/>
  <c r="BL82" i="1" l="1"/>
  <c r="BL75" i="1" s="1"/>
  <c r="BU82" i="1"/>
  <c r="BU75" i="1" s="1"/>
  <c r="BL111" i="1"/>
  <c r="BL133" i="1"/>
  <c r="CF224" i="1"/>
  <c r="CF222" i="1" s="1"/>
  <c r="BX224" i="1"/>
  <c r="BX222" i="1" s="1"/>
  <c r="BU111" i="1" l="1"/>
  <c r="CD111" i="1"/>
  <c r="CD75" i="1"/>
  <c r="CD133" i="1"/>
  <c r="CF198" i="1" s="1"/>
  <c r="CF213" i="1" s="1"/>
  <c r="BU133" i="1"/>
  <c r="BX198" i="1" s="1"/>
  <c r="BX213" i="1" s="1"/>
  <c r="BL126" i="1"/>
  <c r="BL74" i="1" s="1"/>
  <c r="BL51" i="1" s="1"/>
  <c r="BP198" i="1"/>
  <c r="BP236" i="1" s="1"/>
  <c r="BP239" i="1" s="1"/>
  <c r="BL50" i="1" l="1"/>
  <c r="BL47" i="1" s="1"/>
  <c r="CD126" i="1"/>
  <c r="CD74" i="1" s="1"/>
  <c r="CD51" i="1" s="1"/>
  <c r="CD50" i="1" s="1"/>
  <c r="BX236" i="1"/>
  <c r="BX239" i="1" s="1"/>
  <c r="CF216" i="1"/>
  <c r="CF219" i="1" s="1"/>
  <c r="BU126" i="1"/>
  <c r="BX216" i="1"/>
  <c r="BX219" i="1" s="1"/>
  <c r="CF236" i="1"/>
  <c r="CF239" i="1" s="1"/>
  <c r="BP213" i="1"/>
  <c r="BP216" i="1"/>
  <c r="BP219" i="1" s="1"/>
  <c r="CD47" i="1" l="1"/>
  <c r="BU74" i="1"/>
  <c r="BU51" i="1" s="1"/>
  <c r="BU50" i="1" s="1"/>
  <c r="BU47" i="1" s="1"/>
</calcChain>
</file>

<file path=xl/sharedStrings.xml><?xml version="1.0" encoding="utf-8"?>
<sst xmlns="http://schemas.openxmlformats.org/spreadsheetml/2006/main" count="576" uniqueCount="406">
  <si>
    <t>Приложение</t>
  </si>
  <si>
    <t>к Порядку составления и утверждения плана финансово-хозяйственной</t>
  </si>
  <si>
    <t>деятельности муниципального учреждения,</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</si>
  <si>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</si>
  <si>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</si>
  <si>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</si>
  <si>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</si>
  <si>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</si>
  <si>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</si>
  <si>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</si>
  <si>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20</t>
  </si>
  <si>
    <t xml:space="preserve"> г.</t>
  </si>
  <si>
    <t>План финансово-хозяйственной деятельности на 20</t>
  </si>
  <si>
    <t>г.</t>
  </si>
  <si>
    <t>(на 20</t>
  </si>
  <si>
    <t>г. и плановый период 20</t>
  </si>
  <si>
    <t>21</t>
  </si>
  <si>
    <t>и20</t>
  </si>
  <si>
    <t>22</t>
  </si>
  <si>
    <r>
      <t>годов</t>
    </r>
    <r>
      <rPr>
        <b/>
        <vertAlign val="superscript"/>
        <sz val="12"/>
        <rFont val="Times New Roman"/>
        <family val="1"/>
        <charset val="204"/>
      </rPr>
      <t>1</t>
    </r>
    <r>
      <rPr>
        <b/>
        <sz val="12"/>
        <rFont val="Times New Roman"/>
        <family val="1"/>
        <charset val="204"/>
      </rPr>
      <t>)</t>
    </r>
  </si>
  <si>
    <t>КОДЫ</t>
  </si>
  <si>
    <t>от «</t>
  </si>
  <si>
    <r>
      <t xml:space="preserve"> г.</t>
    </r>
    <r>
      <rPr>
        <vertAlign val="superscript"/>
        <sz val="10"/>
        <rFont val="Times New Roman"/>
        <family val="1"/>
        <charset val="204"/>
      </rPr>
      <t>2</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</si>
  <si>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</si>
  <si>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</si>
  <si>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</si>
  <si>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</si>
  <si>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</si>
  <si>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</si>
  <si>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</si>
  <si>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</si>
  <si>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</si>
  <si>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</si>
  <si>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</si>
  <si>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</si>
  <si>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</si>
  <si>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t>
  </si>
  <si>
    <t>Код по</t>
  </si>
  <si>
    <t>Аналити-</t>
  </si>
  <si>
    <t>Сумма</t>
  </si>
  <si>
    <t>строки</t>
  </si>
  <si>
    <t>бюджетной</t>
  </si>
  <si>
    <t>ческий</t>
  </si>
  <si>
    <r>
      <t>на 20</t>
    </r>
    <r>
      <rPr>
        <u/>
        <sz val="9"/>
        <rFont val="Times New Roman"/>
        <family val="1"/>
        <charset val="204"/>
      </rPr>
      <t>20</t>
    </r>
    <r>
      <rPr>
        <sz val="9"/>
        <rFont val="Times New Roman"/>
        <family val="1"/>
        <charset val="204"/>
      </rPr>
      <t xml:space="preserve"> г.</t>
    </r>
  </si>
  <si>
    <r>
      <t>на 20</t>
    </r>
    <r>
      <rPr>
        <u/>
        <sz val="9"/>
        <rFont val="Times New Roman"/>
        <family val="1"/>
        <charset val="204"/>
      </rPr>
      <t>21</t>
    </r>
    <r>
      <rPr>
        <sz val="9"/>
        <rFont val="Times New Roman"/>
        <family val="1"/>
        <charset val="204"/>
      </rPr>
      <t xml:space="preserve"> г.</t>
    </r>
  </si>
  <si>
    <r>
      <t>на 20</t>
    </r>
    <r>
      <rPr>
        <u/>
        <sz val="9"/>
        <rFont val="Times New Roman"/>
        <family val="1"/>
        <charset val="204"/>
      </rPr>
      <t>22</t>
    </r>
    <r>
      <rPr>
        <sz val="9"/>
        <rFont val="Times New Roman"/>
        <family val="1"/>
        <charset val="204"/>
      </rPr>
      <t xml:space="preserve"> г.</t>
    </r>
  </si>
  <si>
    <t>за пре-</t>
  </si>
  <si>
    <t>класси-</t>
  </si>
  <si>
    <r>
      <t>код</t>
    </r>
    <r>
      <rPr>
        <vertAlign val="superscript"/>
        <sz val="9"/>
        <rFont val="Times New Roman"/>
        <family val="1"/>
        <charset val="204"/>
      </rPr>
      <t>4</t>
    </r>
  </si>
  <si>
    <t>текущий</t>
  </si>
  <si>
    <t>первый</t>
  </si>
  <si>
    <t>второй</t>
  </si>
  <si>
    <t>делами</t>
  </si>
  <si>
    <t>фикации</t>
  </si>
  <si>
    <t>финан-</t>
  </si>
  <si>
    <t>год</t>
  </si>
  <si>
    <t>планового</t>
  </si>
  <si>
    <t>Российской</t>
  </si>
  <si>
    <t>совый</t>
  </si>
  <si>
    <t>периода</t>
  </si>
  <si>
    <r>
      <t>Федерации</t>
    </r>
    <r>
      <rPr>
        <vertAlign val="superscript"/>
        <sz val="9"/>
        <rFont val="Times New Roman"/>
        <family val="1"/>
        <charset val="204"/>
      </rPr>
      <t>3</t>
    </r>
  </si>
  <si>
    <r>
      <t>Остаток средств на начало текущего финансового года</t>
    </r>
    <r>
      <rPr>
        <vertAlign val="superscript"/>
        <sz val="10"/>
        <rFont val="Times New Roman"/>
        <family val="1"/>
        <charset val="204"/>
      </rPr>
      <t>5</t>
    </r>
  </si>
  <si>
    <t>0001</t>
  </si>
  <si>
    <t>х</t>
  </si>
  <si>
    <r>
      <t>Остаток средств на конец текущего финансового года</t>
    </r>
    <r>
      <rPr>
        <vertAlign val="superscript"/>
        <sz val="10"/>
        <rFont val="Times New Roman"/>
        <family val="1"/>
        <charset val="204"/>
      </rPr>
      <t>5</t>
    </r>
  </si>
  <si>
    <t>0002</t>
  </si>
  <si>
    <t>Доходы, всего:</t>
  </si>
  <si>
    <t>1000</t>
  </si>
  <si>
    <t>100</t>
  </si>
  <si>
    <t>в том числе:</t>
  </si>
  <si>
    <t>1100</t>
  </si>
  <si>
    <t>1110</t>
  </si>
  <si>
    <t>доходы от оказания услуг, работ, компенсации затрат учреждений, всего</t>
  </si>
  <si>
    <t>1200</t>
  </si>
  <si>
    <t>130</t>
  </si>
  <si>
    <t>131</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</si>
  <si>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</si>
  <si>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</si>
  <si>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</si>
  <si>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</si>
  <si>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</si>
  <si>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</si>
  <si>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</si>
  <si>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</si>
  <si>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</si>
  <si>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</si>
  <si>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</si>
  <si>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</si>
  <si>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1510</t>
  </si>
  <si>
    <t>целевые субсидии</t>
  </si>
  <si>
    <t>субсидии на осуществление капитальных вложений</t>
  </si>
  <si>
    <t>1520</t>
  </si>
  <si>
    <t>доходы от операций с активами, всего</t>
  </si>
  <si>
    <t>1900</t>
  </si>
  <si>
    <r>
      <t>прочие поступления, всего</t>
    </r>
    <r>
      <rPr>
        <vertAlign val="superscript"/>
        <sz val="10"/>
        <rFont val="Times New Roman"/>
        <family val="1"/>
        <charset val="204"/>
      </rPr>
      <t>6</t>
    </r>
  </si>
  <si>
    <t>1980</t>
  </si>
  <si>
    <t>из них:</t>
  </si>
  <si>
    <t>1981</t>
  </si>
  <si>
    <t>510</t>
  </si>
  <si>
    <t>увеличение остатков денежных средств за счет возврата дебиторской</t>
  </si>
  <si>
    <t>задолженности прошлых лет</t>
  </si>
  <si>
    <t>Расходы, всего:</t>
  </si>
  <si>
    <t>2000</t>
  </si>
  <si>
    <t>200</t>
  </si>
  <si>
    <t>2100</t>
  </si>
  <si>
    <t>210</t>
  </si>
  <si>
    <t>на выплаты персоналу, всего</t>
  </si>
  <si>
    <t>2110</t>
  </si>
  <si>
    <t>111</t>
  </si>
  <si>
    <t>211</t>
  </si>
  <si>
    <t>оплата труда</t>
  </si>
  <si>
    <t>прочие выплаты персоналу, в том числе компенсационного характера</t>
  </si>
  <si>
    <t>2120</t>
  </si>
  <si>
    <t>112</t>
  </si>
  <si>
    <t>212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</si>
  <si>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</si>
  <si>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</si>
  <si>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</si>
  <si>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</si>
  <si>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</si>
  <si>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</si>
  <si>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</si>
  <si>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213</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</si>
  <si>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</si>
  <si>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</si>
  <si>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</si>
  <si>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</si>
  <si>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</si>
  <si>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t>
  </si>
  <si>
    <t>2150</t>
  </si>
  <si>
    <t>специальные звания</t>
  </si>
  <si>
    <t>иные выплаты военнослужащим и сотрудникам, имеющим</t>
  </si>
  <si>
    <t>2160</t>
  </si>
  <si>
    <t>134</t>
  </si>
  <si>
    <t>страховые взносы на обязательное социальное страхование в части выплат</t>
  </si>
  <si>
    <t>2170</t>
  </si>
  <si>
    <t>139</t>
  </si>
  <si>
    <t>персоналу, подлежащих обложению страховыми взносами</t>
  </si>
  <si>
    <t>2171</t>
  </si>
  <si>
    <t>на оплату труда стажеров</t>
  </si>
  <si>
    <t>на иные выплаты гражданским лицам (денежное содержание)</t>
  </si>
  <si>
    <t>2172</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</si>
  <si>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</si>
  <si>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</si>
  <si>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</si>
  <si>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</si>
  <si>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</si>
  <si>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</si>
  <si>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</si>
  <si>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</si>
  <si>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</si>
  <si>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</si>
  <si>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</si>
  <si>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выплата стипендий, осуществление иных расходов на социальную поддержку</t>
  </si>
  <si>
    <t>2220</t>
  </si>
  <si>
    <t>340</t>
  </si>
  <si>
    <t>обучающихся за счет средств стипендиального фонда</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</si>
  <si>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</si>
  <si>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</si>
  <si>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</si>
  <si>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</si>
  <si>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</si>
  <si>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социальное обеспечение детей-сирот и детей, оставшихся без попечения</t>
  </si>
  <si>
    <t>2240</t>
  </si>
  <si>
    <t>360</t>
  </si>
  <si>
    <t>родителей</t>
  </si>
  <si>
    <t>уплата налогов, сборов и иных платежей, всего</t>
  </si>
  <si>
    <t>2300</t>
  </si>
  <si>
    <t>850</t>
  </si>
  <si>
    <t>291</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</si>
  <si>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</si>
  <si>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</si>
  <si>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</si>
  <si>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</si>
  <si>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</si>
  <si>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</si>
  <si>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</si>
  <si>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</si>
  <si>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</si>
  <si>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</si>
  <si>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</si>
  <si>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</si>
  <si>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</si>
  <si>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</si>
  <si>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гранты, предоставляемые другим организациям и физическим лицам</t>
  </si>
  <si>
    <t>взносы в международные организации</t>
  </si>
  <si>
    <t>2420</t>
  </si>
  <si>
    <t>862</t>
  </si>
  <si>
    <t>платежи в целях обеспечения реализации соглашений с правительствами</t>
  </si>
  <si>
    <t>2430</t>
  </si>
  <si>
    <t>863</t>
  </si>
  <si>
    <t>иностранных государств и международными организациями</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</si>
  <si>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</si>
  <si>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</si>
  <si>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</si>
  <si>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</si>
  <si>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</si>
  <si>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</si>
  <si>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r>
      <t>расходы на закупку товаров, работ, услуг, всего</t>
    </r>
    <r>
      <rPr>
        <vertAlign val="superscript"/>
        <sz val="10"/>
        <rFont val="Times New Roman"/>
        <family val="1"/>
        <charset val="204"/>
      </rPr>
      <t>7</t>
    </r>
  </si>
  <si>
    <t>2600</t>
  </si>
  <si>
    <t>2610</t>
  </si>
  <si>
    <t>241</t>
  </si>
  <si>
    <t>закупку научно-исследовательских и опытно-конструкторских работ</t>
  </si>
  <si>
    <t>закупку товаров, работ, услуг в сфере информационно-коммуникационных</t>
  </si>
  <si>
    <t>2620</t>
  </si>
  <si>
    <t>242</t>
  </si>
  <si>
    <t>технологий</t>
  </si>
  <si>
    <t>закупку товаров, работ, услуг в целях капитального ремонта государственного</t>
  </si>
  <si>
    <t>2630</t>
  </si>
  <si>
    <t>243</t>
  </si>
  <si>
    <t>(муниципального) имущества</t>
  </si>
  <si>
    <t>прочую закупку товаров, работ и услуг, всего</t>
  </si>
  <si>
    <t>2640</t>
  </si>
  <si>
    <t>244</t>
  </si>
  <si>
    <t>Услуги связи</t>
  </si>
  <si>
    <t>2641</t>
  </si>
  <si>
    <t>221</t>
  </si>
  <si>
    <t>Коммунальные услуги</t>
  </si>
  <si>
    <t>2642</t>
  </si>
  <si>
    <t>223</t>
  </si>
  <si>
    <t>Работы, услуги по содержанию имущества</t>
  </si>
  <si>
    <t>2643</t>
  </si>
  <si>
    <t>225</t>
  </si>
  <si>
    <t>Прочие работы, услуги</t>
  </si>
  <si>
    <t>2644</t>
  </si>
  <si>
    <t>226</t>
  </si>
  <si>
    <t>Увеличение стоимости прочих материальных запасов</t>
  </si>
  <si>
    <t>2645</t>
  </si>
  <si>
    <t>346</t>
  </si>
  <si>
    <t>Увеличение стоимости прочих основных средств</t>
  </si>
  <si>
    <t>2646</t>
  </si>
  <si>
    <t>310</t>
  </si>
  <si>
    <t>капитальные вложения в объекты государственной (муниципальной)</t>
  </si>
  <si>
    <t>2650</t>
  </si>
  <si>
    <t>400</t>
  </si>
  <si>
    <t>собственности, всего</t>
  </si>
  <si>
    <t>2651</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</si>
  <si>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</si>
  <si>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</si>
  <si>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</si>
  <si>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</si>
  <si>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2652</t>
  </si>
  <si>
    <t>407</t>
  </si>
  <si>
    <t>государственными (муниципальными) учреждениями</t>
  </si>
  <si>
    <r>
      <t>Выплаты, уменьшающие доход, всего</t>
    </r>
    <r>
      <rPr>
        <b/>
        <vertAlign val="superscript"/>
        <sz val="10"/>
        <rFont val="Times New Roman"/>
        <family val="1"/>
        <charset val="204"/>
      </rPr>
      <t>8</t>
    </r>
  </si>
  <si>
    <t>3000</t>
  </si>
  <si>
    <t>3010</t>
  </si>
  <si>
    <r>
      <t>налог на прибыль</t>
    </r>
    <r>
      <rPr>
        <vertAlign val="superscript"/>
        <sz val="10"/>
        <rFont val="Times New Roman"/>
        <family val="1"/>
        <charset val="204"/>
      </rPr>
      <t>8</t>
    </r>
  </si>
  <si>
    <r>
      <t>налог на добавленную стоимость</t>
    </r>
    <r>
      <rPr>
        <vertAlign val="superscript"/>
        <sz val="10"/>
        <rFont val="Times New Roman"/>
        <family val="1"/>
        <charset val="204"/>
      </rPr>
      <t>8</t>
    </r>
  </si>
  <si>
    <t>3020</t>
  </si>
  <si>
    <r>
      <t>прочие налоги, уменьшающие доход</t>
    </r>
    <r>
      <rPr>
        <vertAlign val="superscript"/>
        <sz val="10"/>
        <rFont val="Times New Roman"/>
        <family val="1"/>
        <charset val="204"/>
      </rPr>
      <t>8</t>
    </r>
  </si>
  <si>
    <t>3030</t>
  </si>
  <si>
    <r>
      <t>Прочие выплаты, всего</t>
    </r>
    <r>
      <rPr>
        <b/>
        <vertAlign val="superscript"/>
        <sz val="10"/>
        <rFont val="Times New Roman"/>
        <family val="1"/>
        <charset val="204"/>
      </rPr>
      <t>9</t>
    </r>
  </si>
  <si>
    <t>4000</t>
  </si>
  <si>
    <t>4010</t>
  </si>
  <si>
    <t>610</t>
  </si>
  <si>
    <t>возврат в бюджет средств субсидии</t>
  </si>
  <si>
    <r>
      <t>1</t>
    </r>
    <r>
      <rPr>
        <sz val="8"/>
        <rFont val="Times New Roman"/>
        <family val="1"/>
        <charset val="204"/>
      </rPr>
      <t xml:space="preserve"> В случае утверждения закона (решения) о бюджете на текущий финансовый год и плановый период.</t>
    </r>
  </si>
  <si>
    <r>
      <t>2</t>
    </r>
    <r>
      <rPr>
        <sz val="8"/>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</si>
  <si>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t>3</t>
    </r>
    <r>
      <rPr>
        <sz val="8"/>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</si>
  <si>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</si>
  <si>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</si>
  <si>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2000—2652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</si>
  <si>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</si>
  <si>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</si>
  <si>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</si>
  <si>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5</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</si>
  <si>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6</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</si>
  <si>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t>7</t>
    </r>
    <r>
      <rPr>
        <sz val="8"/>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</si>
  <si>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</si>
  <si>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</si>
  <si>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Раздел 2. Сведения по выплатам на закупки товаров, работ, услуг</t>
    </r>
    <r>
      <rPr>
        <b/>
        <vertAlign val="superscript"/>
        <sz val="10"/>
        <rFont val="Times New Roman"/>
        <family val="1"/>
        <charset val="204"/>
      </rPr>
      <t>10</t>
    </r>
  </si>
  <si>
    <t>№</t>
  </si>
  <si>
    <t>Коды</t>
  </si>
  <si>
    <t>Год</t>
  </si>
  <si>
    <t>п/п</t>
  </si>
  <si>
    <t>строк</t>
  </si>
  <si>
    <t>начала</t>
  </si>
  <si>
    <t>закупки</t>
  </si>
  <si>
    <t>(текущий</t>
  </si>
  <si>
    <t>(первый год</t>
  </si>
  <si>
    <t>(второй год</t>
  </si>
  <si>
    <t>финансовый</t>
  </si>
  <si>
    <t>год)</t>
  </si>
  <si>
    <t>периода)</t>
  </si>
  <si>
    <t>1</t>
  </si>
  <si>
    <r>
      <t>Выплаты на закупку товаров, работ, услуг, всего</t>
    </r>
    <r>
      <rPr>
        <b/>
        <vertAlign val="superscript"/>
        <sz val="10"/>
        <rFont val="Times New Roman"/>
        <family val="1"/>
        <charset val="204"/>
      </rPr>
      <t>11</t>
    </r>
  </si>
  <si>
    <t>26000</t>
  </si>
  <si>
    <t>1.1.</t>
  </si>
  <si>
    <t>26100</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</si>
  <si>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</si>
  <si>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</si>
  <si>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</si>
  <si>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</si>
  <si>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</si>
  <si>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</si>
  <si>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</si>
  <si>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r>
      <t>2011, № 30, ст. 4571; 2018, № 32, ст. 5135) (далее — Федеральный закон № 223-ФЗ)</t>
    </r>
    <r>
      <rPr>
        <vertAlign val="superscript"/>
        <sz val="10"/>
        <rFont val="Times New Roman"/>
        <family val="1"/>
        <charset val="204"/>
      </rPr>
      <t>12</t>
    </r>
  </si>
  <si>
    <t>1.2.</t>
  </si>
  <si>
    <t>по контрактам (договорам), планируемым к заключению в соответствующем</t>
  </si>
  <si>
    <t>26200</t>
  </si>
  <si>
    <t>финансовом году без применения норм Федерального закона № 44-ФЗ</t>
  </si>
  <si>
    <r>
      <t>и Федерального закона № 223-ФЗ</t>
    </r>
    <r>
      <rPr>
        <vertAlign val="superscript"/>
        <sz val="10"/>
        <rFont val="Times New Roman"/>
        <family val="1"/>
        <charset val="204"/>
      </rPr>
      <t>12</t>
    </r>
  </si>
  <si>
    <t>1.3.</t>
  </si>
  <si>
    <t>по контрактам (договорам), заключенным до начала текущего финансового года с уче-</t>
  </si>
  <si>
    <t>26300</t>
  </si>
  <si>
    <r>
      <t>том требований Федерального закона № 44-ФЗ и Федерального закона № 223-ФЗ</t>
    </r>
    <r>
      <rPr>
        <vertAlign val="superscript"/>
        <sz val="10"/>
        <rFont val="Times New Roman"/>
        <family val="1"/>
        <charset val="204"/>
      </rPr>
      <t>13</t>
    </r>
  </si>
  <si>
    <t>1.4.</t>
  </si>
  <si>
    <t>26400</t>
  </si>
  <si>
    <t>финансовом году с учетом требований Федерального закона № 44-ФЗ и Федерального</t>
  </si>
  <si>
    <r>
      <t>закона № 223-ФЗ</t>
    </r>
    <r>
      <rPr>
        <vertAlign val="superscript"/>
        <sz val="10"/>
        <rFont val="Times New Roman"/>
        <family val="1"/>
        <charset val="204"/>
      </rPr>
      <t>13</t>
    </r>
  </si>
  <si>
    <t>1.4.1.</t>
  </si>
  <si>
    <t>26410</t>
  </si>
  <si>
    <t>за счет субсидий, предоставляемых на финансовое обеспечение выполнения</t>
  </si>
  <si>
    <t>государственного (муниципального) задания</t>
  </si>
  <si>
    <t>1.4.1.1.</t>
  </si>
  <si>
    <t>26411</t>
  </si>
  <si>
    <t>в соответствии с Федеральным законом № 44-ФЗ</t>
  </si>
  <si>
    <t>1.4.1.2.</t>
  </si>
  <si>
    <r>
      <t>в соответствии с Федеральным законом № 223-ФЗ</t>
    </r>
    <r>
      <rPr>
        <vertAlign val="superscript"/>
        <sz val="10"/>
        <rFont val="Times New Roman"/>
        <family val="1"/>
        <charset val="204"/>
      </rPr>
      <t>14</t>
    </r>
  </si>
  <si>
    <t>26412</t>
  </si>
  <si>
    <t>1.4.2.</t>
  </si>
  <si>
    <t>за счет субсидий, предоставляемых в соответствии с абзацем вторым</t>
  </si>
  <si>
    <t>26420</t>
  </si>
  <si>
    <t>пункта 1 статьи 78.1 Бюджетного кодекса Российской Федерации</t>
  </si>
  <si>
    <t>1.4.2.1.</t>
  </si>
  <si>
    <t>26421</t>
  </si>
  <si>
    <t>1.4.2.2.</t>
  </si>
  <si>
    <t>26422</t>
  </si>
  <si>
    <t>1.4.3.</t>
  </si>
  <si>
    <r>
      <t>за счет субсидий, предоставляемых на осуществление капитальных вложений</t>
    </r>
    <r>
      <rPr>
        <vertAlign val="superscript"/>
        <sz val="10"/>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</si>
  <si>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</si>
  <si>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</si>
  <si>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</si>
  <si>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</si>
  <si>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</si>
  <si>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</si>
  <si>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</si>
  <si>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</si>
  <si>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</si>
  <si>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</si>
  <si>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</si>
  <si>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</si>
  <si>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</si>
  <si>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</si>
  <si>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</si>
  <si>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</si>
  <si>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t>
  </si>
  <si>
    <t>Итого по контрактам, планируемым к заключению в соответствующем финансовом году</t>
  </si>
  <si>
    <t>26500</t>
  </si>
  <si>
    <r>
      <t>в соответствии с Федеральным законом № 44-ФЗ, по соответствующему году закупки</t>
    </r>
    <r>
      <rPr>
        <vertAlign val="superscript"/>
        <sz val="10"/>
        <rFont val="Times New Roman"/>
        <family val="1"/>
        <charset val="204"/>
      </rPr>
      <t>16</t>
    </r>
  </si>
  <si>
    <t>в том числе по году начала закупки:</t>
  </si>
  <si>
    <t>26510</t>
  </si>
  <si>
    <t>3.</t>
  </si>
  <si>
    <t>Итого по договорам, планируемым к заключению в соответствующем финансовом году</t>
  </si>
  <si>
    <t>26600</t>
  </si>
  <si>
    <t>в соответствии с Федеральным законом № 223-ФЗ, по соответствующему году закупки</t>
  </si>
  <si>
    <t>26610</t>
  </si>
  <si>
    <t>Руководитель учреждения</t>
  </si>
  <si>
    <t>(уполномоченное лицо учреждения)</t>
  </si>
  <si>
    <t>(должность)</t>
  </si>
  <si>
    <t>Исполнитель</t>
  </si>
  <si>
    <t>Главный бухгалтер</t>
  </si>
  <si>
    <t>(фамилия, инициалы)</t>
  </si>
  <si>
    <t>(телефон)</t>
  </si>
  <si>
    <t>СОГЛАСОВАНО</t>
  </si>
  <si>
    <t>(наименование должности уполномоченного лица органа — учредителя)</t>
  </si>
  <si>
    <r>
      <t>10</t>
    </r>
    <r>
      <rPr>
        <sz val="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</si>
  <si>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11</t>
    </r>
    <r>
      <rPr>
        <sz val="8"/>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</si>
  <si>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12</t>
    </r>
    <r>
      <rPr>
        <sz val="8"/>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</si>
  <si>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13</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</si>
  <si>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14</t>
    </r>
    <r>
      <rPr>
        <sz val="8"/>
        <rFont val="Times New Roman"/>
        <family val="1"/>
        <charset val="204"/>
      </rPr>
      <t xml:space="preserve"> Государственным (муниципальным) бюджетным учреждением показатель не формируется.</t>
    </r>
  </si>
  <si>
    <r>
      <t>15</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</si>
  <si>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16</t>
    </r>
    <r>
      <rPr>
        <sz val="8"/>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</si>
  <si>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находящегося в ведении МУ " Управление дошкольного образования Грозненского муниципального района"</t>
  </si>
  <si>
    <t>утв. приказом МУ " Управление дошкольного образования Грозненского муниципального района"</t>
  </si>
  <si>
    <t>МУ УДО Грозненского муниципального района</t>
  </si>
  <si>
    <t>А.А. Магамадов</t>
  </si>
  <si>
    <t>МУ " Управление дошкольного образования Грозненского муниципального района"</t>
  </si>
  <si>
    <t>583</t>
  </si>
  <si>
    <t>96302014</t>
  </si>
  <si>
    <t>200401001</t>
  </si>
  <si>
    <t>342</t>
  </si>
  <si>
    <t>от 31 декабря 2019 г. № 01-од</t>
  </si>
  <si>
    <t>Арендная плата за пользование имуществом</t>
  </si>
  <si>
    <t>224</t>
  </si>
  <si>
    <t>Начальник МУ " Управление дошкольного образования Грозненского муниципального района"</t>
  </si>
  <si>
    <t>Заведующий</t>
  </si>
  <si>
    <t>в том числе: поступления от иной происходящей деятельности доход</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</si>
  <si>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</si>
  <si>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</si>
  <si>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963Ч2972</t>
  </si>
  <si>
    <t>Заведующий МБДОУ "Детский сад "Фариза" с. Центора-юрт Грозненского муниципального района"</t>
  </si>
  <si>
    <t xml:space="preserve">МБДОУ  "ДЕТСКИЙ САД "ФАРИЗА" С.ЦЕНТОРА-ЮРТ ГРОЗНЕНСКОГО МУНИЦИПАЛЬНОГО РАЙОНА" </t>
  </si>
  <si>
    <t>З,С,Ломалиева</t>
  </si>
  <si>
    <t>М.М. Дадашев</t>
  </si>
  <si>
    <t>2004006705</t>
  </si>
  <si>
    <t>января</t>
  </si>
  <si>
    <t>23</t>
  </si>
  <si>
    <t>20.01.2021</t>
  </si>
  <si>
    <t>З.С. Ломалиева</t>
  </si>
  <si>
    <t>262</t>
  </si>
  <si>
    <t>247</t>
  </si>
  <si>
    <t>2647</t>
  </si>
  <si>
    <t>2648</t>
  </si>
  <si>
    <t>2649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</si>
</sst>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8"/>
      <name val="Times New Roman"/>
      <family val="1"/>
      <charset val="204"/>
    </font>
    <font>
      <sz val="10"/>
      <name val="Times New Roman"/>
      <family val="1"/>
      <charset val="204"/>
    </font>
    <font>
      <sz val="14"/>
      <name val="Times New Roman"/>
      <family val="1"/>
      <charset val="204"/>
    </font>
    <font>
      <sz val="7"/>
      <name val="Times New Roman"/>
      <family val="1"/>
      <charset val="204"/>
    </font>
    <font>
      <b/>
      <sz val="12"/>
      <name val="Times New Roman"/>
      <family val="1"/>
      <charset val="204"/>
    </font>
    <font>
      <b/>
      <vertAlign val="superscript"/>
      <sz val="12"/>
      <name val="Times New Roman"/>
      <family val="1"/>
      <charset val="204"/>
    </font>
    <font>
      <vertAlign val="superscript"/>
      <sz val="10"/>
      <name val="Times New Roman"/>
      <family val="1"/>
      <charset val="204"/>
    </font>
    <font>
      <b/>
      <sz val="10"/>
      <name val="Times New Roman"/>
      <family val="1"/>
      <charset val="204"/>
    </font>
    <font>
      <sz val="9"/>
      <name val="Times New Roman"/>
      <family val="1"/>
      <charset val="204"/>
    </font>
    <font>
      <u/>
      <sz val="9"/>
      <name val="Times New Roman"/>
      <family val="1"/>
      <charset val="204"/>
    </font>
    <font>
      <vertAlign val="superscript"/>
      <sz val="9"/>
      <name val="Times New Roman"/>
      <family val="1"/>
      <charset val="204"/>
    </font>
    <font>
      <b/>
      <vertAlign val="superscript"/>
      <sz val="10"/>
      <name val="Times New Roman"/>
      <family val="1"/>
      <charset val="204"/>
    </font>
    <font>
      <vertAlign val="superscript"/>
      <sz val="8"/>
      <name val="Times New Roman"/>
      <family val="1"/>
      <charset val="204"/>
    </font>
    <font>
      <sz val="10"/>
      <color rgb="FFFF0000"/>
      <name val="Times New Roman"/>
      <family val="1"/>
      <charset val="204"/>
    </font>
  </fonts>
  <fills count="2">
    <fill>
      <patternFill patternType="none"/>
    </fill>
    <fill>
      <patternFill patternType="gray125"/>
    </fill>
  </fills>
  <borders count="5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205">
    <xf numFmtId="0" fontId="0" fillId="0" borderId="0" xfId="0"/>
    <xf numFmtId="0" fontId="1" fillId="0" borderId="0" xfId="0" applyFont="1" applyFill="1" applyAlignment="1" applyProtection="1">
      <alignment horizontal="left" vertical="center"/>
    </xf>
    <xf numFmtId="0" fontId="1" fillId="0" borderId="0" xfId="0" applyFont="1" applyFill="1" applyAlignment="1" applyProtection="1">
      <alignment horizontal="right" vertical="center"/>
    </xf>
    <xf numFmtId="0" fontId="1" fillId="0" borderId="0" xfId="0" applyFont="1" applyFill="1" applyAlignment="1">
      <alignment horizontal="left"/>
    </xf>
    <xf numFmtId="0" fontId="1" fillId="0" borderId="0" xfId="0" applyFont="1" applyFill="1" applyAlignment="1" applyProtection="1">
      <alignment horizontal="right" vertical="center"/>
      <protection locked="0"/>
    </xf>
    <xf numFmtId="0" fontId="1" fillId="0" borderId="0" xfId="0" applyFont="1" applyFill="1" applyAlignment="1">
      <alignment horizontal="right"/>
    </xf>
    <xf numFmtId="0" fontId="2" fillId="0" borderId="0" xfId="0" applyFont="1" applyFill="1" applyAlignment="1" applyProtection="1">
      <alignment horizontal="left" vertical="center"/>
      <protection locked="0"/>
    </xf>
    <xf numFmtId="0" fontId="3" fillId="0" borderId="0" xfId="0" applyFont="1" applyFill="1" applyAlignment="1" applyProtection="1">
      <alignment vertical="center"/>
      <protection locked="0"/>
    </xf>
    <xf numFmtId="0" fontId="2" fillId="0" borderId="0" xfId="0" applyFont="1" applyFill="1" applyAlignment="1">
      <alignment horizontal="left"/>
    </xf>
    <xf numFmtId="0" fontId="4" fillId="0" borderId="0" xfId="0" applyFont="1" applyFill="1" applyAlignment="1">
      <alignment horizontal="center" vertical="top"/>
    </xf>
    <xf numFmtId="0" fontId="2" fillId="0" borderId="0" xfId="0" applyFont="1" applyFill="1" applyBorder="1" applyAlignment="1" applyProtection="1">
      <alignment horizontal="center" vertical="center"/>
      <protection locked="0"/>
    </xf>
    <xf numFmtId="0" fontId="5" fillId="0" borderId="0" xfId="0" applyFont="1" applyFill="1" applyAlignment="1" applyProtection="1">
      <alignment vertical="center"/>
      <protection locked="0"/>
    </xf>
    <xf numFmtId="0" fontId="5" fillId="0" borderId="0" xfId="0" applyFont="1" applyFill="1" applyAlignment="1" applyProtection="1">
      <alignment horizontal="left" vertical="center"/>
      <protection locked="0"/>
    </xf>
    <xf numFmtId="0" fontId="5" fillId="0" borderId="0" xfId="0" applyFont="1" applyFill="1" applyAlignment="1" applyProtection="1">
      <alignment horizontal="right" vertical="center"/>
      <protection locked="0"/>
    </xf>
    <xf numFmtId="0" fontId="5" fillId="0" borderId="0" xfId="0" applyFont="1" applyFill="1" applyAlignment="1">
      <alignment horizontal="left"/>
    </xf>
    <xf numFmtId="0" fontId="5" fillId="0" borderId="0" xfId="0" applyFont="1" applyFill="1" applyAlignment="1" applyProtection="1">
      <alignment horizontal="center" vertical="center"/>
      <protection locked="0"/>
    </xf>
    <xf numFmtId="49" fontId="5" fillId="0" borderId="0" xfId="0" applyNumberFormat="1" applyFont="1" applyFill="1" applyAlignment="1" applyProtection="1">
      <alignment horizontal="right" vertical="center"/>
      <protection locked="0"/>
    </xf>
    <xf numFmtId="0" fontId="9" fillId="0" borderId="0" xfId="0" applyFont="1" applyFill="1" applyAlignment="1">
      <alignment horizontal="left"/>
    </xf>
    <xf numFmtId="0" fontId="1" fillId="0" borderId="18" xfId="0" applyFont="1" applyFill="1" applyBorder="1" applyAlignment="1" applyProtection="1">
      <alignment horizontal="left" vertical="center"/>
      <protection locked="0"/>
    </xf>
    <xf numFmtId="0" fontId="1" fillId="0" borderId="0" xfId="0" applyFont="1" applyFill="1" applyAlignment="1">
      <alignment horizontal="left" vertical="center"/>
    </xf>
    <xf numFmtId="0" fontId="4" fillId="0" borderId="0" xfId="0" applyFont="1" applyFill="1" applyAlignment="1" applyProtection="1">
      <alignment horizontal="left" vertical="center"/>
      <protection locked="0"/>
    </xf>
    <xf numFmtId="0" fontId="2" fillId="0" borderId="38"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xf>
    <xf numFmtId="0" fontId="2" fillId="0" borderId="40"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0" fontId="4" fillId="0" borderId="42"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2" fillId="0" borderId="43" xfId="0" applyFont="1" applyFill="1" applyBorder="1" applyAlignment="1" applyProtection="1">
      <alignment horizontal="left" vertical="center"/>
      <protection locked="0"/>
    </xf>
    <xf numFmtId="0" fontId="2" fillId="0" borderId="44" xfId="0" applyFont="1" applyFill="1" applyBorder="1" applyAlignment="1" applyProtection="1">
      <alignment horizontal="left" vertical="center"/>
      <protection locked="0"/>
    </xf>
    <xf numFmtId="0" fontId="2" fillId="0" borderId="45" xfId="0" applyFont="1" applyFill="1" applyBorder="1" applyAlignment="1" applyProtection="1">
      <alignment horizontal="left" vertical="center"/>
      <protection locked="0"/>
    </xf>
    <xf numFmtId="0" fontId="13" fillId="0" borderId="0" xfId="0" applyFont="1" applyFill="1" applyAlignment="1">
      <alignment horizontal="left" vertical="center"/>
    </xf>
    <xf numFmtId="0" fontId="2" fillId="0" borderId="0" xfId="0" applyFont="1" applyFill="1" applyBorder="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13" fillId="0" borderId="0" xfId="0" applyFont="1" applyFill="1" applyAlignment="1" applyProtection="1">
      <alignment horizontal="left" vertical="center"/>
      <protection locked="0"/>
    </xf>
    <xf numFmtId="0" fontId="1" fillId="0" borderId="0" xfId="0" applyFont="1" applyFill="1" applyAlignment="1" applyProtection="1">
      <alignment horizontal="left" vertical="center"/>
      <protection locked="0"/>
    </xf>
    <xf numFmtId="0" fontId="2"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13" fillId="0" borderId="0" xfId="0" applyFont="1" applyFill="1" applyAlignment="1">
      <alignment horizontal="left" vertical="center" wrapText="1"/>
    </xf>
    <xf numFmtId="0" fontId="13" fillId="0" borderId="0" xfId="0" applyFont="1" applyFill="1" applyAlignment="1">
      <alignment horizontal="left" vertical="center"/>
    </xf>
    <xf numFmtId="0" fontId="2" fillId="0" borderId="12"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49" fontId="2" fillId="0" borderId="11" xfId="0" applyNumberFormat="1" applyFont="1" applyFill="1" applyBorder="1" applyAlignment="1" applyProtection="1">
      <alignment horizontal="center" vertical="center"/>
      <protection locked="0"/>
    </xf>
    <xf numFmtId="49" fontId="2" fillId="0" borderId="12" xfId="0" applyNumberFormat="1" applyFont="1" applyFill="1" applyBorder="1" applyAlignment="1" applyProtection="1">
      <alignment horizontal="center" vertical="center"/>
      <protection locked="0"/>
    </xf>
    <xf numFmtId="4" fontId="14" fillId="0" borderId="12"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right" vertical="center"/>
      <protection locked="0"/>
    </xf>
    <xf numFmtId="0" fontId="2" fillId="0" borderId="2" xfId="0" applyNumberFormat="1" applyFont="1" applyFill="1" applyBorder="1" applyAlignment="1" applyProtection="1">
      <alignment horizontal="right" vertical="center"/>
      <protection locked="0"/>
    </xf>
    <xf numFmtId="0" fontId="2" fillId="0" borderId="26" xfId="0" applyNumberFormat="1" applyFont="1" applyFill="1" applyBorder="1" applyAlignment="1" applyProtection="1">
      <alignment horizontal="right" vertical="center"/>
      <protection locked="0"/>
    </xf>
    <xf numFmtId="0" fontId="2" fillId="0" borderId="5" xfId="0" applyNumberFormat="1" applyFont="1" applyFill="1" applyBorder="1" applyAlignment="1" applyProtection="1">
      <alignment horizontal="right" vertical="center"/>
      <protection locked="0"/>
    </xf>
    <xf numFmtId="0" fontId="2" fillId="0" borderId="6" xfId="0" applyNumberFormat="1" applyFont="1" applyFill="1" applyBorder="1" applyAlignment="1" applyProtection="1">
      <alignment horizontal="right" vertical="center"/>
      <protection locked="0"/>
    </xf>
    <xf numFmtId="0" fontId="2" fillId="0" borderId="37" xfId="0" applyNumberFormat="1" applyFont="1" applyFill="1" applyBorder="1" applyAlignment="1" applyProtection="1">
      <alignment horizontal="right" vertical="center"/>
      <protection locked="0"/>
    </xf>
    <xf numFmtId="0" fontId="2" fillId="0" borderId="1" xfId="0" applyFont="1" applyFill="1" applyBorder="1" applyAlignment="1" applyProtection="1">
      <alignment horizontal="left" vertical="center"/>
      <protection locked="0"/>
    </xf>
    <xf numFmtId="4" fontId="2" fillId="0" borderId="3" xfId="0" applyNumberFormat="1" applyFont="1" applyFill="1" applyBorder="1" applyAlignment="1" applyProtection="1">
      <alignment horizontal="center" vertical="center"/>
      <protection locked="0"/>
    </xf>
    <xf numFmtId="4" fontId="2" fillId="0" borderId="2" xfId="0" applyNumberFormat="1" applyFont="1" applyFill="1" applyBorder="1" applyAlignment="1" applyProtection="1">
      <alignment horizontal="center" vertical="center"/>
      <protection locked="0"/>
    </xf>
    <xf numFmtId="4" fontId="2" fillId="0" borderId="4" xfId="0" applyNumberFormat="1" applyFont="1" applyFill="1" applyBorder="1" applyAlignment="1" applyProtection="1">
      <alignment horizontal="center" vertical="center"/>
      <protection locked="0"/>
    </xf>
    <xf numFmtId="4" fontId="2" fillId="0" borderId="21" xfId="0" applyNumberFormat="1" applyFont="1" applyFill="1" applyBorder="1" applyAlignment="1" applyProtection="1">
      <alignment horizontal="center" vertical="center"/>
      <protection locked="0"/>
    </xf>
    <xf numFmtId="4" fontId="2" fillId="0" borderId="1" xfId="0" applyNumberFormat="1" applyFont="1" applyFill="1" applyBorder="1" applyAlignment="1" applyProtection="1">
      <alignment horizontal="center" vertical="center"/>
      <protection locked="0"/>
    </xf>
    <xf numFmtId="4" fontId="2" fillId="0" borderId="22"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right" vertical="center"/>
      <protection locked="0"/>
    </xf>
    <xf numFmtId="0" fontId="2" fillId="0" borderId="1" xfId="0" applyNumberFormat="1" applyFont="1" applyFill="1" applyBorder="1" applyAlignment="1" applyProtection="1">
      <alignment horizontal="right" vertical="center"/>
      <protection locked="0"/>
    </xf>
    <xf numFmtId="0" fontId="2" fillId="0" borderId="28" xfId="0" applyNumberFormat="1" applyFont="1" applyFill="1" applyBorder="1" applyAlignment="1" applyProtection="1">
      <alignment horizontal="right" vertical="center"/>
      <protection locked="0"/>
    </xf>
    <xf numFmtId="0" fontId="2" fillId="0" borderId="1" xfId="0" applyFont="1" applyFill="1" applyBorder="1" applyAlignment="1" applyProtection="1">
      <alignment vertical="center"/>
      <protection locked="0"/>
    </xf>
    <xf numFmtId="49" fontId="2" fillId="0" borderId="18" xfId="0" applyNumberFormat="1" applyFont="1" applyFill="1" applyBorder="1" applyAlignment="1" applyProtection="1">
      <alignment horizontal="center" vertical="center"/>
      <protection locked="0"/>
    </xf>
    <xf numFmtId="49" fontId="2" fillId="0" borderId="25"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left" vertical="center"/>
      <protection locked="0"/>
    </xf>
    <xf numFmtId="49" fontId="2" fillId="0" borderId="33"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2" fillId="0" borderId="36"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 fontId="2" fillId="0" borderId="5" xfId="0" applyNumberFormat="1" applyFont="1" applyFill="1" applyBorder="1" applyAlignment="1" applyProtection="1">
      <alignment horizontal="center" vertical="center"/>
      <protection locked="0"/>
    </xf>
    <xf numFmtId="4" fontId="2" fillId="0" borderId="6" xfId="0" applyNumberFormat="1" applyFont="1" applyFill="1" applyBorder="1" applyAlignment="1" applyProtection="1">
      <alignment horizontal="center" vertical="center"/>
      <protection locked="0"/>
    </xf>
    <xf numFmtId="4" fontId="2" fillId="0" borderId="7"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vertical="center"/>
      <protection locked="0"/>
    </xf>
    <xf numFmtId="0" fontId="2" fillId="0" borderId="32"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49" fontId="2" fillId="0" borderId="35" xfId="0" applyNumberFormat="1" applyFont="1" applyFill="1" applyBorder="1" applyAlignment="1" applyProtection="1">
      <alignment horizontal="center" vertical="center"/>
      <protection locked="0"/>
    </xf>
    <xf numFmtId="49" fontId="2" fillId="0" borderId="22" xfId="0" applyNumberFormat="1" applyFont="1" applyFill="1" applyBorder="1" applyAlignment="1" applyProtection="1">
      <alignment horizontal="center" vertical="center"/>
      <protection locked="0"/>
    </xf>
    <xf numFmtId="49" fontId="2" fillId="0" borderId="21" xfId="0" applyNumberFormat="1" applyFont="1" applyFill="1" applyBorder="1" applyAlignment="1" applyProtection="1">
      <alignment horizontal="center" vertical="center"/>
      <protection locked="0"/>
    </xf>
    <xf numFmtId="4" fontId="2" fillId="0" borderId="26" xfId="0" applyNumberFormat="1" applyFont="1" applyFill="1" applyBorder="1" applyAlignment="1" applyProtection="1">
      <alignment horizontal="center" vertical="center"/>
      <protection locked="0"/>
    </xf>
    <xf numFmtId="49" fontId="2" fillId="0" borderId="19"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2" fillId="0" borderId="20" xfId="0" applyNumberFormat="1" applyFont="1" applyFill="1" applyBorder="1" applyAlignment="1" applyProtection="1">
      <alignment horizontal="center" vertical="center"/>
      <protection locked="0"/>
    </xf>
    <xf numFmtId="4" fontId="2" fillId="0" borderId="19" xfId="0" applyNumberFormat="1" applyFont="1" applyFill="1" applyBorder="1" applyAlignment="1" applyProtection="1">
      <alignment horizontal="center" vertical="center"/>
      <protection locked="0"/>
    </xf>
    <xf numFmtId="4" fontId="2" fillId="0" borderId="0" xfId="0" applyNumberFormat="1" applyFont="1" applyFill="1" applyBorder="1" applyAlignment="1" applyProtection="1">
      <alignment horizontal="center" vertical="center"/>
      <protection locked="0"/>
    </xf>
    <xf numFmtId="4" fontId="2" fillId="0" borderId="20" xfId="0" applyNumberFormat="1" applyFont="1" applyFill="1" applyBorder="1" applyAlignment="1" applyProtection="1">
      <alignment horizontal="center" vertical="center"/>
      <protection locked="0"/>
    </xf>
    <xf numFmtId="4" fontId="2" fillId="0" borderId="27" xfId="0" applyNumberFormat="1" applyFont="1" applyFill="1" applyBorder="1" applyAlignment="1" applyProtection="1">
      <alignment horizontal="center" vertical="center"/>
      <protection locked="0"/>
    </xf>
    <xf numFmtId="49" fontId="2" fillId="0" borderId="34"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right" vertical="center"/>
      <protection locked="0"/>
    </xf>
    <xf numFmtId="0" fontId="2" fillId="0" borderId="13" xfId="0" applyNumberFormat="1" applyFont="1" applyFill="1" applyBorder="1" applyAlignment="1" applyProtection="1">
      <alignment horizontal="right" vertical="center"/>
      <protection locked="0"/>
    </xf>
    <xf numFmtId="0" fontId="2" fillId="0" borderId="18" xfId="0" applyFont="1" applyFill="1" applyBorder="1" applyAlignment="1" applyProtection="1">
      <alignment horizontal="left" vertical="center"/>
      <protection locked="0"/>
    </xf>
    <xf numFmtId="4" fontId="2" fillId="0" borderId="12"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right" vertical="center"/>
      <protection locked="0"/>
    </xf>
    <xf numFmtId="0" fontId="2" fillId="0" borderId="0" xfId="0" applyNumberFormat="1" applyFont="1" applyFill="1" applyBorder="1" applyAlignment="1" applyProtection="1">
      <alignment horizontal="right" vertical="center"/>
      <protection locked="0"/>
    </xf>
    <xf numFmtId="0" fontId="2" fillId="0" borderId="27" xfId="0" applyNumberFormat="1" applyFont="1" applyFill="1" applyBorder="1" applyAlignment="1" applyProtection="1">
      <alignment horizontal="right" vertical="center"/>
      <protection locked="0"/>
    </xf>
    <xf numFmtId="0" fontId="2" fillId="0" borderId="19"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9" fillId="0" borderId="32" xfId="0" applyFont="1" applyFill="1" applyBorder="1" applyAlignment="1" applyProtection="1">
      <alignment horizontal="center" vertical="center"/>
      <protection locked="0"/>
    </xf>
    <xf numFmtId="49" fontId="8" fillId="0" borderId="12" xfId="0" applyNumberFormat="1" applyFont="1" applyFill="1" applyBorder="1" applyAlignment="1" applyProtection="1">
      <alignment horizontal="center" vertical="center"/>
      <protection locked="0"/>
    </xf>
    <xf numFmtId="0" fontId="8" fillId="0" borderId="12"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49" fontId="8" fillId="0" borderId="8" xfId="0" applyNumberFormat="1" applyFont="1" applyFill="1" applyBorder="1" applyAlignment="1" applyProtection="1">
      <alignment horizontal="center" vertical="center"/>
      <protection locked="0"/>
    </xf>
    <xf numFmtId="49" fontId="8" fillId="0" borderId="9" xfId="0" applyNumberFormat="1" applyFont="1" applyFill="1" applyBorder="1" applyAlignment="1" applyProtection="1">
      <alignment horizontal="center" vertical="center"/>
      <protection locked="0"/>
    </xf>
    <xf numFmtId="49" fontId="2" fillId="0" borderId="9" xfId="0" applyNumberFormat="1" applyFont="1" applyFill="1" applyBorder="1" applyAlignment="1" applyProtection="1">
      <alignment horizontal="center" vertical="center"/>
      <protection locked="0"/>
    </xf>
    <xf numFmtId="4" fontId="2" fillId="0" borderId="9" xfId="0" applyNumberFormat="1" applyFont="1" applyFill="1" applyBorder="1" applyAlignment="1" applyProtection="1">
      <alignment horizontal="center" vertical="center"/>
      <protection locked="0"/>
    </xf>
    <xf numFmtId="4" fontId="2" fillId="0" borderId="46" xfId="0" applyNumberFormat="1" applyFont="1" applyFill="1" applyBorder="1" applyAlignment="1" applyProtection="1">
      <alignment horizontal="center" vertical="center"/>
      <protection locked="0"/>
    </xf>
    <xf numFmtId="4" fontId="2" fillId="0" borderId="47" xfId="0" applyNumberFormat="1" applyFont="1" applyFill="1" applyBorder="1" applyAlignment="1" applyProtection="1">
      <alignment horizontal="center" vertical="center"/>
      <protection locked="0"/>
    </xf>
    <xf numFmtId="4" fontId="2" fillId="0" borderId="48" xfId="0" applyNumberFormat="1" applyFont="1" applyFill="1" applyBorder="1" applyAlignment="1" applyProtection="1">
      <alignment horizontal="center" vertical="center"/>
      <protection locked="0"/>
    </xf>
    <xf numFmtId="0" fontId="2" fillId="0" borderId="9" xfId="0" applyNumberFormat="1" applyFont="1" applyFill="1" applyBorder="1" applyAlignment="1" applyProtection="1">
      <alignment horizontal="right" vertical="center"/>
      <protection locked="0"/>
    </xf>
    <xf numFmtId="0" fontId="2" fillId="0" borderId="10" xfId="0"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center" vertical="center"/>
      <protection locked="0"/>
    </xf>
    <xf numFmtId="0" fontId="13" fillId="0" borderId="0" xfId="0" applyFont="1" applyFill="1" applyAlignment="1" applyProtection="1">
      <alignment horizontal="left" vertical="center" wrapText="1"/>
      <protection locked="0"/>
    </xf>
    <xf numFmtId="0" fontId="13" fillId="0" borderId="0" xfId="0" applyFont="1" applyFill="1" applyAlignment="1" applyProtection="1">
      <alignment horizontal="left" vertical="center"/>
      <protection locked="0"/>
    </xf>
    <xf numFmtId="0" fontId="1" fillId="0" borderId="0" xfId="0" applyFont="1" applyFill="1" applyAlignment="1" applyProtection="1">
      <alignment horizontal="left" vertical="center"/>
      <protection locked="0"/>
    </xf>
    <xf numFmtId="0" fontId="8" fillId="0" borderId="0" xfId="0" applyFont="1" applyFill="1" applyAlignment="1" applyProtection="1">
      <alignment horizontal="center" vertical="center"/>
      <protection locked="0"/>
    </xf>
    <xf numFmtId="4" fontId="2" fillId="0" borderId="15"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right" vertical="center"/>
      <protection locked="0"/>
    </xf>
    <xf numFmtId="0" fontId="2" fillId="0" borderId="30" xfId="0" applyNumberFormat="1" applyFont="1" applyFill="1" applyBorder="1" applyAlignment="1" applyProtection="1">
      <alignment horizontal="right" vertical="center"/>
      <protection locked="0"/>
    </xf>
    <xf numFmtId="0" fontId="2" fillId="0" borderId="31" xfId="0" applyNumberFormat="1" applyFont="1" applyFill="1" applyBorder="1" applyAlignment="1" applyProtection="1">
      <alignment horizontal="right" vertical="center"/>
      <protection locked="0"/>
    </xf>
    <xf numFmtId="0" fontId="1" fillId="0" borderId="0" xfId="0" applyFont="1" applyFill="1" applyAlignment="1" applyProtection="1">
      <alignment horizontal="left" vertical="center" wrapText="1"/>
      <protection locked="0"/>
    </xf>
    <xf numFmtId="49" fontId="2" fillId="0" borderId="14" xfId="0" applyNumberFormat="1" applyFont="1" applyFill="1" applyBorder="1" applyAlignment="1" applyProtection="1">
      <alignment horizontal="center" vertical="center"/>
      <protection locked="0"/>
    </xf>
    <xf numFmtId="49" fontId="2" fillId="0" borderId="15"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3"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center" vertical="center"/>
      <protection locked="0"/>
    </xf>
    <xf numFmtId="0" fontId="2" fillId="0" borderId="26"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0" fontId="2" fillId="0" borderId="28" xfId="0" applyNumberFormat="1" applyFont="1" applyFill="1" applyBorder="1" applyAlignment="1" applyProtection="1">
      <alignment horizontal="center" vertical="center"/>
      <protection locked="0"/>
    </xf>
    <xf numFmtId="49" fontId="8" fillId="0" borderId="11" xfId="0" applyNumberFormat="1" applyFont="1" applyFill="1" applyBorder="1" applyAlignment="1" applyProtection="1">
      <alignment horizontal="center" vertical="center"/>
      <protection locked="0"/>
    </xf>
    <xf numFmtId="4" fontId="2" fillId="0" borderId="13" xfId="0" applyNumberFormat="1" applyFont="1" applyFill="1" applyBorder="1" applyAlignment="1" applyProtection="1">
      <alignment horizontal="center" vertical="center"/>
      <protection locked="0"/>
    </xf>
    <xf numFmtId="0" fontId="2" fillId="0" borderId="17" xfId="0" applyNumberFormat="1" applyFont="1" applyFill="1" applyBorder="1" applyAlignment="1" applyProtection="1">
      <alignment horizontal="right" vertical="center"/>
      <protection locked="0"/>
    </xf>
    <xf numFmtId="0" fontId="2" fillId="0" borderId="18" xfId="0" applyNumberFormat="1" applyFont="1" applyFill="1" applyBorder="1" applyAlignment="1" applyProtection="1">
      <alignment horizontal="right" vertical="center"/>
      <protection locked="0"/>
    </xf>
    <xf numFmtId="0" fontId="2" fillId="0" borderId="29" xfId="0" applyNumberFormat="1" applyFont="1" applyFill="1" applyBorder="1" applyAlignment="1" applyProtection="1">
      <alignment horizontal="right" vertical="center"/>
      <protection locked="0"/>
    </xf>
    <xf numFmtId="4" fontId="14" fillId="0" borderId="3" xfId="0" applyNumberFormat="1" applyFont="1" applyFill="1" applyBorder="1" applyAlignment="1" applyProtection="1">
      <alignment horizontal="center" vertical="center"/>
      <protection locked="0"/>
    </xf>
    <xf numFmtId="4" fontId="14" fillId="0" borderId="2" xfId="0" applyNumberFormat="1" applyFont="1" applyFill="1" applyBorder="1" applyAlignment="1" applyProtection="1">
      <alignment horizontal="center" vertical="center"/>
      <protection locked="0"/>
    </xf>
    <xf numFmtId="4" fontId="14" fillId="0" borderId="4" xfId="0" applyNumberFormat="1" applyFont="1" applyFill="1" applyBorder="1" applyAlignment="1" applyProtection="1">
      <alignment horizontal="center" vertical="center"/>
      <protection locked="0"/>
    </xf>
    <xf numFmtId="4" fontId="14" fillId="0" borderId="21" xfId="0" applyNumberFormat="1" applyFont="1" applyFill="1" applyBorder="1" applyAlignment="1" applyProtection="1">
      <alignment horizontal="center" vertical="center"/>
      <protection locked="0"/>
    </xf>
    <xf numFmtId="4" fontId="14" fillId="0" borderId="1" xfId="0" applyNumberFormat="1" applyFont="1" applyFill="1" applyBorder="1" applyAlignment="1" applyProtection="1">
      <alignment horizontal="center" vertical="center"/>
      <protection locked="0"/>
    </xf>
    <xf numFmtId="4" fontId="14" fillId="0" borderId="22"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27" xfId="0" applyNumberFormat="1" applyFont="1" applyFill="1" applyBorder="1" applyAlignment="1" applyProtection="1">
      <alignment horizontal="center" vertical="center"/>
      <protection locked="0"/>
    </xf>
    <xf numFmtId="0" fontId="2" fillId="0" borderId="29"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49" fontId="2" fillId="0" borderId="49" xfId="0" applyNumberFormat="1" applyFont="1" applyFill="1" applyBorder="1" applyAlignment="1" applyProtection="1">
      <alignment horizontal="center" vertical="center"/>
      <protection locked="0"/>
    </xf>
    <xf numFmtId="49" fontId="2" fillId="0" borderId="17" xfId="0" applyNumberFormat="1" applyFont="1" applyFill="1" applyBorder="1" applyAlignment="1" applyProtection="1">
      <alignment horizontal="center" vertical="center"/>
      <protection locked="0"/>
    </xf>
    <xf numFmtId="4" fontId="2" fillId="0" borderId="17" xfId="0" applyNumberFormat="1" applyFont="1" applyFill="1" applyBorder="1" applyAlignment="1" applyProtection="1">
      <alignment horizontal="center" vertical="center"/>
      <protection locked="0"/>
    </xf>
    <xf numFmtId="4" fontId="2" fillId="0" borderId="18" xfId="0" applyNumberFormat="1" applyFont="1" applyFill="1" applyBorder="1" applyAlignment="1" applyProtection="1">
      <alignment horizontal="center" vertical="center"/>
      <protection locked="0"/>
    </xf>
    <xf numFmtId="4" fontId="2" fillId="0" borderId="25" xfId="0" applyNumberFormat="1" applyFont="1" applyFill="1" applyBorder="1" applyAlignment="1" applyProtection="1">
      <alignment horizontal="center" vertical="center"/>
      <protection locked="0"/>
    </xf>
    <xf numFmtId="0" fontId="2" fillId="0" borderId="17"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29"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vertical="center"/>
      <protection locked="0"/>
    </xf>
    <xf numFmtId="0" fontId="2" fillId="0" borderId="17" xfId="0" applyFont="1" applyFill="1" applyBorder="1" applyAlignment="1" applyProtection="1">
      <alignment vertical="center"/>
      <protection locked="0"/>
    </xf>
    <xf numFmtId="0" fontId="9" fillId="0" borderId="15"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protection locked="0"/>
    </xf>
    <xf numFmtId="0" fontId="2" fillId="0" borderId="1" xfId="0" applyFont="1" applyFill="1" applyBorder="1" applyAlignment="1" applyProtection="1">
      <alignment horizontal="center" vertical="center" wrapText="1"/>
    </xf>
    <xf numFmtId="49" fontId="2" fillId="0" borderId="11"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49" fontId="2" fillId="0" borderId="13" xfId="0" applyNumberFormat="1" applyFont="1" applyFill="1" applyBorder="1" applyAlignment="1" applyProtection="1">
      <alignment horizontal="center" vertical="center"/>
    </xf>
    <xf numFmtId="49" fontId="2" fillId="0" borderId="13" xfId="0" applyNumberFormat="1" applyFont="1" applyFill="1" applyBorder="1" applyAlignment="1" applyProtection="1">
      <alignment horizontal="center" vertical="center"/>
      <protection locked="0"/>
    </xf>
    <xf numFmtId="49" fontId="2" fillId="0" borderId="16"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left" vertical="center"/>
      <protection locked="0"/>
    </xf>
    <xf numFmtId="49" fontId="5" fillId="0" borderId="1"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left" vertical="center"/>
      <protection locked="0"/>
    </xf>
    <xf numFmtId="49" fontId="2" fillId="0" borderId="10" xfId="0" applyNumberFormat="1" applyFont="1" applyFill="1" applyBorder="1" applyAlignment="1" applyProtection="1">
      <alignment horizontal="center" vertical="center"/>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78"/>
  <sheetViews>
    <sheetView tabSelected="1" topLeftCell="A67" workbookViewId="0">
      <selection activeCell="DC125" sqref="DC125"/>
    </sheetView>
  </sheetViews>
  <sheetFormatPr defaultColWidth="1.42578125" defaultRowHeight="12.75" x14ac:dyDescent="0.2"/>
  <cols>
    <col min="1" max="12" width="1.42578125" style="6"/>
    <col min="13" max="13" width="1.5703125" style="6" customWidth="1"/>
    <col min="14" max="60" width="1.42578125" style="6"/>
    <col min="61" max="61" width="1.140625" style="6" customWidth="1"/>
    <col min="62" max="62" width="1.42578125" style="6" customWidth="1"/>
    <col min="63" max="68" width="1.42578125" style="6"/>
    <col min="69" max="69" width="1.42578125" style="6" customWidth="1"/>
    <col min="70" max="99" width="1.42578125" style="6"/>
    <col min="100" max="102" width="1.42578125" style="8"/>
    <col min="103" max="112" width="7.42578125" style="8" customWidth="1"/>
    <col min="113" max="313" width="1.42578125" style="8"/>
    <col min="314" max="314" width="1.140625" style="8" customWidth="1"/>
    <col min="315" max="315" width="1.42578125" style="8" customWidth="1"/>
    <col min="316" max="321" width="1.42578125" style="8"/>
    <col min="322" max="322" width="1.42578125" style="8" customWidth="1"/>
    <col min="323" max="569" width="1.42578125" style="8"/>
    <col min="570" max="570" width="1.140625" style="8" customWidth="1"/>
    <col min="571" max="571" width="1.42578125" style="8" customWidth="1"/>
    <col min="572" max="577" width="1.42578125" style="8"/>
    <col min="578" max="578" width="1.42578125" style="8" customWidth="1"/>
    <col min="579" max="825" width="1.42578125" style="8"/>
    <col min="826" max="826" width="1.140625" style="8" customWidth="1"/>
    <col min="827" max="827" width="1.42578125" style="8" customWidth="1"/>
    <col min="828" max="833" width="1.42578125" style="8"/>
    <col min="834" max="834" width="1.42578125" style="8" customWidth="1"/>
    <col min="835" max="1081" width="1.42578125" style="8"/>
    <col min="1082" max="1082" width="1.140625" style="8" customWidth="1"/>
    <col min="1083" max="1083" width="1.42578125" style="8" customWidth="1"/>
    <col min="1084" max="1089" width="1.42578125" style="8"/>
    <col min="1090" max="1090" width="1.42578125" style="8" customWidth="1"/>
    <col min="1091" max="1337" width="1.42578125" style="8"/>
    <col min="1338" max="1338" width="1.140625" style="8" customWidth="1"/>
    <col min="1339" max="1339" width="1.42578125" style="8" customWidth="1"/>
    <col min="1340" max="1345" width="1.42578125" style="8"/>
    <col min="1346" max="1346" width="1.42578125" style="8" customWidth="1"/>
    <col min="1347" max="1593" width="1.42578125" style="8"/>
    <col min="1594" max="1594" width="1.140625" style="8" customWidth="1"/>
    <col min="1595" max="1595" width="1.42578125" style="8" customWidth="1"/>
    <col min="1596" max="1601" width="1.42578125" style="8"/>
    <col min="1602" max="1602" width="1.42578125" style="8" customWidth="1"/>
    <col min="1603" max="1849" width="1.42578125" style="8"/>
    <col min="1850" max="1850" width="1.140625" style="8" customWidth="1"/>
    <col min="1851" max="1851" width="1.42578125" style="8" customWidth="1"/>
    <col min="1852" max="1857" width="1.42578125" style="8"/>
    <col min="1858" max="1858" width="1.42578125" style="8" customWidth="1"/>
    <col min="1859" max="2105" width="1.42578125" style="8"/>
    <col min="2106" max="2106" width="1.140625" style="8" customWidth="1"/>
    <col min="2107" max="2107" width="1.42578125" style="8" customWidth="1"/>
    <col min="2108" max="2113" width="1.42578125" style="8"/>
    <col min="2114" max="2114" width="1.42578125" style="8" customWidth="1"/>
    <col min="2115" max="2361" width="1.42578125" style="8"/>
    <col min="2362" max="2362" width="1.140625" style="8" customWidth="1"/>
    <col min="2363" max="2363" width="1.42578125" style="8" customWidth="1"/>
    <col min="2364" max="2369" width="1.42578125" style="8"/>
    <col min="2370" max="2370" width="1.42578125" style="8" customWidth="1"/>
    <col min="2371" max="2617" width="1.42578125" style="8"/>
    <col min="2618" max="2618" width="1.140625" style="8" customWidth="1"/>
    <col min="2619" max="2619" width="1.42578125" style="8" customWidth="1"/>
    <col min="2620" max="2625" width="1.42578125" style="8"/>
    <col min="2626" max="2626" width="1.42578125" style="8" customWidth="1"/>
    <col min="2627" max="2873" width="1.42578125" style="8"/>
    <col min="2874" max="2874" width="1.140625" style="8" customWidth="1"/>
    <col min="2875" max="2875" width="1.42578125" style="8" customWidth="1"/>
    <col min="2876" max="2881" width="1.42578125" style="8"/>
    <col min="2882" max="2882" width="1.42578125" style="8" customWidth="1"/>
    <col min="2883" max="3129" width="1.42578125" style="8"/>
    <col min="3130" max="3130" width="1.140625" style="8" customWidth="1"/>
    <col min="3131" max="3131" width="1.42578125" style="8" customWidth="1"/>
    <col min="3132" max="3137" width="1.42578125" style="8"/>
    <col min="3138" max="3138" width="1.42578125" style="8" customWidth="1"/>
    <col min="3139" max="3385" width="1.42578125" style="8"/>
    <col min="3386" max="3386" width="1.140625" style="8" customWidth="1"/>
    <col min="3387" max="3387" width="1.42578125" style="8" customWidth="1"/>
    <col min="3388" max="3393" width="1.42578125" style="8"/>
    <col min="3394" max="3394" width="1.42578125" style="8" customWidth="1"/>
    <col min="3395" max="3641" width="1.42578125" style="8"/>
    <col min="3642" max="3642" width="1.140625" style="8" customWidth="1"/>
    <col min="3643" max="3643" width="1.42578125" style="8" customWidth="1"/>
    <col min="3644" max="3649" width="1.42578125" style="8"/>
    <col min="3650" max="3650" width="1.42578125" style="8" customWidth="1"/>
    <col min="3651" max="3897" width="1.42578125" style="8"/>
    <col min="3898" max="3898" width="1.140625" style="8" customWidth="1"/>
    <col min="3899" max="3899" width="1.42578125" style="8" customWidth="1"/>
    <col min="3900" max="3905" width="1.42578125" style="8"/>
    <col min="3906" max="3906" width="1.42578125" style="8" customWidth="1"/>
    <col min="3907" max="4153" width="1.42578125" style="8"/>
    <col min="4154" max="4154" width="1.140625" style="8" customWidth="1"/>
    <col min="4155" max="4155" width="1.42578125" style="8" customWidth="1"/>
    <col min="4156" max="4161" width="1.42578125" style="8"/>
    <col min="4162" max="4162" width="1.42578125" style="8" customWidth="1"/>
    <col min="4163" max="4409" width="1.42578125" style="8"/>
    <col min="4410" max="4410" width="1.140625" style="8" customWidth="1"/>
    <col min="4411" max="4411" width="1.42578125" style="8" customWidth="1"/>
    <col min="4412" max="4417" width="1.42578125" style="8"/>
    <col min="4418" max="4418" width="1.42578125" style="8" customWidth="1"/>
    <col min="4419" max="4665" width="1.42578125" style="8"/>
    <col min="4666" max="4666" width="1.140625" style="8" customWidth="1"/>
    <col min="4667" max="4667" width="1.42578125" style="8" customWidth="1"/>
    <col min="4668" max="4673" width="1.42578125" style="8"/>
    <col min="4674" max="4674" width="1.42578125" style="8" customWidth="1"/>
    <col min="4675" max="4921" width="1.42578125" style="8"/>
    <col min="4922" max="4922" width="1.140625" style="8" customWidth="1"/>
    <col min="4923" max="4923" width="1.42578125" style="8" customWidth="1"/>
    <col min="4924" max="4929" width="1.42578125" style="8"/>
    <col min="4930" max="4930" width="1.42578125" style="8" customWidth="1"/>
    <col min="4931" max="5177" width="1.42578125" style="8"/>
    <col min="5178" max="5178" width="1.140625" style="8" customWidth="1"/>
    <col min="5179" max="5179" width="1.42578125" style="8" customWidth="1"/>
    <col min="5180" max="5185" width="1.42578125" style="8"/>
    <col min="5186" max="5186" width="1.42578125" style="8" customWidth="1"/>
    <col min="5187" max="5433" width="1.42578125" style="8"/>
    <col min="5434" max="5434" width="1.140625" style="8" customWidth="1"/>
    <col min="5435" max="5435" width="1.42578125" style="8" customWidth="1"/>
    <col min="5436" max="5441" width="1.42578125" style="8"/>
    <col min="5442" max="5442" width="1.42578125" style="8" customWidth="1"/>
    <col min="5443" max="5689" width="1.42578125" style="8"/>
    <col min="5690" max="5690" width="1.140625" style="8" customWidth="1"/>
    <col min="5691" max="5691" width="1.42578125" style="8" customWidth="1"/>
    <col min="5692" max="5697" width="1.42578125" style="8"/>
    <col min="5698" max="5698" width="1.42578125" style="8" customWidth="1"/>
    <col min="5699" max="5945" width="1.42578125" style="8"/>
    <col min="5946" max="5946" width="1.140625" style="8" customWidth="1"/>
    <col min="5947" max="5947" width="1.42578125" style="8" customWidth="1"/>
    <col min="5948" max="5953" width="1.42578125" style="8"/>
    <col min="5954" max="5954" width="1.42578125" style="8" customWidth="1"/>
    <col min="5955" max="6201" width="1.42578125" style="8"/>
    <col min="6202" max="6202" width="1.140625" style="8" customWidth="1"/>
    <col min="6203" max="6203" width="1.42578125" style="8" customWidth="1"/>
    <col min="6204" max="6209" width="1.42578125" style="8"/>
    <col min="6210" max="6210" width="1.42578125" style="8" customWidth="1"/>
    <col min="6211" max="6457" width="1.42578125" style="8"/>
    <col min="6458" max="6458" width="1.140625" style="8" customWidth="1"/>
    <col min="6459" max="6459" width="1.42578125" style="8" customWidth="1"/>
    <col min="6460" max="6465" width="1.42578125" style="8"/>
    <col min="6466" max="6466" width="1.42578125" style="8" customWidth="1"/>
    <col min="6467" max="6713" width="1.42578125" style="8"/>
    <col min="6714" max="6714" width="1.140625" style="8" customWidth="1"/>
    <col min="6715" max="6715" width="1.42578125" style="8" customWidth="1"/>
    <col min="6716" max="6721" width="1.42578125" style="8"/>
    <col min="6722" max="6722" width="1.42578125" style="8" customWidth="1"/>
    <col min="6723" max="6969" width="1.42578125" style="8"/>
    <col min="6970" max="6970" width="1.140625" style="8" customWidth="1"/>
    <col min="6971" max="6971" width="1.42578125" style="8" customWidth="1"/>
    <col min="6972" max="6977" width="1.42578125" style="8"/>
    <col min="6978" max="6978" width="1.42578125" style="8" customWidth="1"/>
    <col min="6979" max="7225" width="1.42578125" style="8"/>
    <col min="7226" max="7226" width="1.140625" style="8" customWidth="1"/>
    <col min="7227" max="7227" width="1.42578125" style="8" customWidth="1"/>
    <col min="7228" max="7233" width="1.42578125" style="8"/>
    <col min="7234" max="7234" width="1.42578125" style="8" customWidth="1"/>
    <col min="7235" max="7481" width="1.42578125" style="8"/>
    <col min="7482" max="7482" width="1.140625" style="8" customWidth="1"/>
    <col min="7483" max="7483" width="1.42578125" style="8" customWidth="1"/>
    <col min="7484" max="7489" width="1.42578125" style="8"/>
    <col min="7490" max="7490" width="1.42578125" style="8" customWidth="1"/>
    <col min="7491" max="7737" width="1.42578125" style="8"/>
    <col min="7738" max="7738" width="1.140625" style="8" customWidth="1"/>
    <col min="7739" max="7739" width="1.42578125" style="8" customWidth="1"/>
    <col min="7740" max="7745" width="1.42578125" style="8"/>
    <col min="7746" max="7746" width="1.42578125" style="8" customWidth="1"/>
    <col min="7747" max="7993" width="1.42578125" style="8"/>
    <col min="7994" max="7994" width="1.140625" style="8" customWidth="1"/>
    <col min="7995" max="7995" width="1.42578125" style="8" customWidth="1"/>
    <col min="7996" max="8001" width="1.42578125" style="8"/>
    <col min="8002" max="8002" width="1.42578125" style="8" customWidth="1"/>
    <col min="8003" max="8249" width="1.42578125" style="8"/>
    <col min="8250" max="8250" width="1.140625" style="8" customWidth="1"/>
    <col min="8251" max="8251" width="1.42578125" style="8" customWidth="1"/>
    <col min="8252" max="8257" width="1.42578125" style="8"/>
    <col min="8258" max="8258" width="1.42578125" style="8" customWidth="1"/>
    <col min="8259" max="8505" width="1.42578125" style="8"/>
    <col min="8506" max="8506" width="1.140625" style="8" customWidth="1"/>
    <col min="8507" max="8507" width="1.42578125" style="8" customWidth="1"/>
    <col min="8508" max="8513" width="1.42578125" style="8"/>
    <col min="8514" max="8514" width="1.42578125" style="8" customWidth="1"/>
    <col min="8515" max="8761" width="1.42578125" style="8"/>
    <col min="8762" max="8762" width="1.140625" style="8" customWidth="1"/>
    <col min="8763" max="8763" width="1.42578125" style="8" customWidth="1"/>
    <col min="8764" max="8769" width="1.42578125" style="8"/>
    <col min="8770" max="8770" width="1.42578125" style="8" customWidth="1"/>
    <col min="8771" max="9017" width="1.42578125" style="8"/>
    <col min="9018" max="9018" width="1.140625" style="8" customWidth="1"/>
    <col min="9019" max="9019" width="1.42578125" style="8" customWidth="1"/>
    <col min="9020" max="9025" width="1.42578125" style="8"/>
    <col min="9026" max="9026" width="1.42578125" style="8" customWidth="1"/>
    <col min="9027" max="9273" width="1.42578125" style="8"/>
    <col min="9274" max="9274" width="1.140625" style="8" customWidth="1"/>
    <col min="9275" max="9275" width="1.42578125" style="8" customWidth="1"/>
    <col min="9276" max="9281" width="1.42578125" style="8"/>
    <col min="9282" max="9282" width="1.42578125" style="8" customWidth="1"/>
    <col min="9283" max="9529" width="1.42578125" style="8"/>
    <col min="9530" max="9530" width="1.140625" style="8" customWidth="1"/>
    <col min="9531" max="9531" width="1.42578125" style="8" customWidth="1"/>
    <col min="9532" max="9537" width="1.42578125" style="8"/>
    <col min="9538" max="9538" width="1.42578125" style="8" customWidth="1"/>
    <col min="9539" max="9785" width="1.42578125" style="8"/>
    <col min="9786" max="9786" width="1.140625" style="8" customWidth="1"/>
    <col min="9787" max="9787" width="1.42578125" style="8" customWidth="1"/>
    <col min="9788" max="9793" width="1.42578125" style="8"/>
    <col min="9794" max="9794" width="1.42578125" style="8" customWidth="1"/>
    <col min="9795" max="10041" width="1.42578125" style="8"/>
    <col min="10042" max="10042" width="1.140625" style="8" customWidth="1"/>
    <col min="10043" max="10043" width="1.42578125" style="8" customWidth="1"/>
    <col min="10044" max="10049" width="1.42578125" style="8"/>
    <col min="10050" max="10050" width="1.42578125" style="8" customWidth="1"/>
    <col min="10051" max="10297" width="1.42578125" style="8"/>
    <col min="10298" max="10298" width="1.140625" style="8" customWidth="1"/>
    <col min="10299" max="10299" width="1.42578125" style="8" customWidth="1"/>
    <col min="10300" max="10305" width="1.42578125" style="8"/>
    <col min="10306" max="10306" width="1.42578125" style="8" customWidth="1"/>
    <col min="10307" max="10553" width="1.42578125" style="8"/>
    <col min="10554" max="10554" width="1.140625" style="8" customWidth="1"/>
    <col min="10555" max="10555" width="1.42578125" style="8" customWidth="1"/>
    <col min="10556" max="10561" width="1.42578125" style="8"/>
    <col min="10562" max="10562" width="1.42578125" style="8" customWidth="1"/>
    <col min="10563" max="10809" width="1.42578125" style="8"/>
    <col min="10810" max="10810" width="1.140625" style="8" customWidth="1"/>
    <col min="10811" max="10811" width="1.42578125" style="8" customWidth="1"/>
    <col min="10812" max="10817" width="1.42578125" style="8"/>
    <col min="10818" max="10818" width="1.42578125" style="8" customWidth="1"/>
    <col min="10819" max="11065" width="1.42578125" style="8"/>
    <col min="11066" max="11066" width="1.140625" style="8" customWidth="1"/>
    <col min="11067" max="11067" width="1.42578125" style="8" customWidth="1"/>
    <col min="11068" max="11073" width="1.42578125" style="8"/>
    <col min="11074" max="11074" width="1.42578125" style="8" customWidth="1"/>
    <col min="11075" max="11321" width="1.42578125" style="8"/>
    <col min="11322" max="11322" width="1.140625" style="8" customWidth="1"/>
    <col min="11323" max="11323" width="1.42578125" style="8" customWidth="1"/>
    <col min="11324" max="11329" width="1.42578125" style="8"/>
    <col min="11330" max="11330" width="1.42578125" style="8" customWidth="1"/>
    <col min="11331" max="11577" width="1.42578125" style="8"/>
    <col min="11578" max="11578" width="1.140625" style="8" customWidth="1"/>
    <col min="11579" max="11579" width="1.42578125" style="8" customWidth="1"/>
    <col min="11580" max="11585" width="1.42578125" style="8"/>
    <col min="11586" max="11586" width="1.42578125" style="8" customWidth="1"/>
    <col min="11587" max="11833" width="1.42578125" style="8"/>
    <col min="11834" max="11834" width="1.140625" style="8" customWidth="1"/>
    <col min="11835" max="11835" width="1.42578125" style="8" customWidth="1"/>
    <col min="11836" max="11841" width="1.42578125" style="8"/>
    <col min="11842" max="11842" width="1.42578125" style="8" customWidth="1"/>
    <col min="11843" max="12089" width="1.42578125" style="8"/>
    <col min="12090" max="12090" width="1.140625" style="8" customWidth="1"/>
    <col min="12091" max="12091" width="1.42578125" style="8" customWidth="1"/>
    <col min="12092" max="12097" width="1.42578125" style="8"/>
    <col min="12098" max="12098" width="1.42578125" style="8" customWidth="1"/>
    <col min="12099" max="12345" width="1.42578125" style="8"/>
    <col min="12346" max="12346" width="1.140625" style="8" customWidth="1"/>
    <col min="12347" max="12347" width="1.42578125" style="8" customWidth="1"/>
    <col min="12348" max="12353" width="1.42578125" style="8"/>
    <col min="12354" max="12354" width="1.42578125" style="8" customWidth="1"/>
    <col min="12355" max="12601" width="1.42578125" style="8"/>
    <col min="12602" max="12602" width="1.140625" style="8" customWidth="1"/>
    <col min="12603" max="12603" width="1.42578125" style="8" customWidth="1"/>
    <col min="12604" max="12609" width="1.42578125" style="8"/>
    <col min="12610" max="12610" width="1.42578125" style="8" customWidth="1"/>
    <col min="12611" max="12857" width="1.42578125" style="8"/>
    <col min="12858" max="12858" width="1.140625" style="8" customWidth="1"/>
    <col min="12859" max="12859" width="1.42578125" style="8" customWidth="1"/>
    <col min="12860" max="12865" width="1.42578125" style="8"/>
    <col min="12866" max="12866" width="1.42578125" style="8" customWidth="1"/>
    <col min="12867" max="13113" width="1.42578125" style="8"/>
    <col min="13114" max="13114" width="1.140625" style="8" customWidth="1"/>
    <col min="13115" max="13115" width="1.42578125" style="8" customWidth="1"/>
    <col min="13116" max="13121" width="1.42578125" style="8"/>
    <col min="13122" max="13122" width="1.42578125" style="8" customWidth="1"/>
    <col min="13123" max="13369" width="1.42578125" style="8"/>
    <col min="13370" max="13370" width="1.140625" style="8" customWidth="1"/>
    <col min="13371" max="13371" width="1.42578125" style="8" customWidth="1"/>
    <col min="13372" max="13377" width="1.42578125" style="8"/>
    <col min="13378" max="13378" width="1.42578125" style="8" customWidth="1"/>
    <col min="13379" max="13625" width="1.42578125" style="8"/>
    <col min="13626" max="13626" width="1.140625" style="8" customWidth="1"/>
    <col min="13627" max="13627" width="1.42578125" style="8" customWidth="1"/>
    <col min="13628" max="13633" width="1.42578125" style="8"/>
    <col min="13634" max="13634" width="1.42578125" style="8" customWidth="1"/>
    <col min="13635" max="13881" width="1.42578125" style="8"/>
    <col min="13882" max="13882" width="1.140625" style="8" customWidth="1"/>
    <col min="13883" max="13883" width="1.42578125" style="8" customWidth="1"/>
    <col min="13884" max="13889" width="1.42578125" style="8"/>
    <col min="13890" max="13890" width="1.42578125" style="8" customWidth="1"/>
    <col min="13891" max="14137" width="1.42578125" style="8"/>
    <col min="14138" max="14138" width="1.140625" style="8" customWidth="1"/>
    <col min="14139" max="14139" width="1.42578125" style="8" customWidth="1"/>
    <col min="14140" max="14145" width="1.42578125" style="8"/>
    <col min="14146" max="14146" width="1.42578125" style="8" customWidth="1"/>
    <col min="14147" max="14393" width="1.42578125" style="8"/>
    <col min="14394" max="14394" width="1.140625" style="8" customWidth="1"/>
    <col min="14395" max="14395" width="1.42578125" style="8" customWidth="1"/>
    <col min="14396" max="14401" width="1.42578125" style="8"/>
    <col min="14402" max="14402" width="1.42578125" style="8" customWidth="1"/>
    <col min="14403" max="14649" width="1.42578125" style="8"/>
    <col min="14650" max="14650" width="1.140625" style="8" customWidth="1"/>
    <col min="14651" max="14651" width="1.42578125" style="8" customWidth="1"/>
    <col min="14652" max="14657" width="1.42578125" style="8"/>
    <col min="14658" max="14658" width="1.42578125" style="8" customWidth="1"/>
    <col min="14659" max="14905" width="1.42578125" style="8"/>
    <col min="14906" max="14906" width="1.140625" style="8" customWidth="1"/>
    <col min="14907" max="14907" width="1.42578125" style="8" customWidth="1"/>
    <col min="14908" max="14913" width="1.42578125" style="8"/>
    <col min="14914" max="14914" width="1.42578125" style="8" customWidth="1"/>
    <col min="14915" max="15161" width="1.42578125" style="8"/>
    <col min="15162" max="15162" width="1.140625" style="8" customWidth="1"/>
    <col min="15163" max="15163" width="1.42578125" style="8" customWidth="1"/>
    <col min="15164" max="15169" width="1.42578125" style="8"/>
    <col min="15170" max="15170" width="1.42578125" style="8" customWidth="1"/>
    <col min="15171" max="15417" width="1.42578125" style="8"/>
    <col min="15418" max="15418" width="1.140625" style="8" customWidth="1"/>
    <col min="15419" max="15419" width="1.42578125" style="8" customWidth="1"/>
    <col min="15420" max="15425" width="1.42578125" style="8"/>
    <col min="15426" max="15426" width="1.42578125" style="8" customWidth="1"/>
    <col min="15427" max="15673" width="1.42578125" style="8"/>
    <col min="15674" max="15674" width="1.140625" style="8" customWidth="1"/>
    <col min="15675" max="15675" width="1.42578125" style="8" customWidth="1"/>
    <col min="15676" max="15681" width="1.42578125" style="8"/>
    <col min="15682" max="15682" width="1.42578125" style="8" customWidth="1"/>
    <col min="15683" max="15929" width="1.42578125" style="8"/>
    <col min="15930" max="15930" width="1.140625" style="8" customWidth="1"/>
    <col min="15931" max="15931" width="1.42578125" style="8" customWidth="1"/>
    <col min="15932" max="15937" width="1.42578125" style="8"/>
    <col min="15938" max="15938" width="1.42578125" style="8" customWidth="1"/>
    <col min="15939" max="16185" width="1.42578125" style="8"/>
    <col min="16186" max="16186" width="1.140625" style="8" customWidth="1"/>
    <col min="16187" max="16187" width="1.42578125" style="8" customWidth="1"/>
    <col min="16188" max="16193" width="1.42578125" style="8"/>
    <col min="16194" max="16194" width="1.42578125" style="8" customWidth="1"/>
    <col min="16195" max="16384" width="1.42578125" style="8"/>
  </cols>
  <sheetData>
    <row r="1" spans="1:99" s="3" customFormat="1" ht="11.25" x14ac:dyDescent="0.2">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2" t="s">
        <v>0</v>
      </c>
    </row>
    <row r="2" spans="1:99" s="5" customFormat="1" ht="11.25"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t="s">
        <v>1</v>
      </c>
    </row>
    <row r="3" spans="1:99" s="3" customFormat="1" ht="11.25" x14ac:dyDescent="0.2">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2" t="s">
        <v>2</v>
      </c>
    </row>
    <row r="4" spans="1:99" s="3" customFormat="1" ht="11.25" x14ac:dyDescent="0.2">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2" t="s">
        <v>374</v>
      </c>
    </row>
    <row r="5" spans="1:99" s="3" customFormat="1" ht="11.25" x14ac:dyDescent="0.2">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2" t="s">
        <v>375</v>
      </c>
    </row>
    <row r="6" spans="1:99" s="3" customFormat="1" ht="11.25" x14ac:dyDescent="0.2">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2" t="s">
        <v>383</v>
      </c>
    </row>
    <row r="7" spans="1:99" ht="18.75" x14ac:dyDescent="0.2">
      <c r="J7" s="7"/>
    </row>
    <row r="8" spans="1:99" x14ac:dyDescent="0.2">
      <c r="BQ8" s="178" t="s">
        <v>3</v>
      </c>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row>
    <row r="9" spans="1:99" ht="37.5" customHeight="1" x14ac:dyDescent="0.2">
      <c r="BQ9" s="179" t="s">
        <v>392</v>
      </c>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row>
    <row r="10" spans="1:99" s="9" customFormat="1" ht="10.5" x14ac:dyDescent="0.25">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180" t="s">
        <v>4</v>
      </c>
      <c r="BR10" s="180"/>
      <c r="BS10" s="180"/>
      <c r="BT10" s="180"/>
      <c r="BU10" s="180"/>
      <c r="BV10" s="180"/>
      <c r="BW10" s="180"/>
      <c r="BX10" s="180"/>
      <c r="BY10" s="180"/>
      <c r="BZ10" s="180"/>
      <c r="CA10" s="180"/>
      <c r="CB10" s="180"/>
      <c r="CC10" s="180"/>
      <c r="CD10" s="180"/>
      <c r="CE10" s="180"/>
      <c r="CF10" s="180"/>
      <c r="CG10" s="180"/>
      <c r="CH10" s="180"/>
      <c r="CI10" s="180"/>
      <c r="CJ10" s="180"/>
      <c r="CK10" s="180"/>
      <c r="CL10" s="180"/>
      <c r="CM10" s="180"/>
      <c r="CN10" s="180"/>
      <c r="CO10" s="180"/>
      <c r="CP10" s="180"/>
      <c r="CQ10" s="180"/>
      <c r="CR10" s="180"/>
      <c r="CS10" s="180"/>
      <c r="CT10" s="180"/>
      <c r="CU10" s="180"/>
    </row>
    <row r="11" spans="1:99" s="9" customFormat="1" ht="10.5" x14ac:dyDescent="0.25">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row>
    <row r="12" spans="1:99" ht="26.25" customHeight="1" x14ac:dyDescent="0.2">
      <c r="BQ12" s="181" t="s">
        <v>376</v>
      </c>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row>
    <row r="13" spans="1:99" s="9" customFormat="1" ht="10.5" x14ac:dyDescent="0.25">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180" t="s">
        <v>5</v>
      </c>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row>
    <row r="14" spans="1:99" ht="15" customHeight="1" x14ac:dyDescent="0.2">
      <c r="BQ14" s="53"/>
      <c r="BR14" s="53"/>
      <c r="BS14" s="53"/>
      <c r="BT14" s="53"/>
      <c r="BU14" s="53"/>
      <c r="BV14" s="53"/>
      <c r="BW14" s="53"/>
      <c r="BX14" s="53"/>
      <c r="BY14" s="53"/>
      <c r="BZ14" s="53"/>
      <c r="CA14" s="53"/>
      <c r="CB14" s="10"/>
      <c r="CC14" s="53" t="s">
        <v>400</v>
      </c>
      <c r="CD14" s="53"/>
      <c r="CE14" s="53"/>
      <c r="CF14" s="53"/>
      <c r="CG14" s="53"/>
      <c r="CH14" s="53"/>
      <c r="CI14" s="53"/>
      <c r="CJ14" s="53"/>
      <c r="CK14" s="53"/>
      <c r="CL14" s="53"/>
      <c r="CM14" s="53"/>
      <c r="CN14" s="53"/>
      <c r="CO14" s="53"/>
      <c r="CP14" s="53"/>
      <c r="CQ14" s="53"/>
      <c r="CR14" s="53"/>
      <c r="CS14" s="53"/>
      <c r="CT14" s="53"/>
      <c r="CU14" s="53"/>
    </row>
    <row r="15" spans="1:99" s="9" customFormat="1" ht="10.5" x14ac:dyDescent="0.25">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54" t="s">
        <v>6</v>
      </c>
      <c r="BR15" s="54"/>
      <c r="BS15" s="54"/>
      <c r="BT15" s="54"/>
      <c r="BU15" s="54"/>
      <c r="BV15" s="54"/>
      <c r="BW15" s="54"/>
      <c r="BX15" s="54"/>
      <c r="BY15" s="54"/>
      <c r="BZ15" s="54"/>
      <c r="CA15" s="54"/>
      <c r="CB15" s="40"/>
      <c r="CC15" s="54" t="s">
        <v>7</v>
      </c>
      <c r="CD15" s="54"/>
      <c r="CE15" s="54"/>
      <c r="CF15" s="54"/>
      <c r="CG15" s="54"/>
      <c r="CH15" s="54"/>
      <c r="CI15" s="54"/>
      <c r="CJ15" s="54"/>
      <c r="CK15" s="54"/>
      <c r="CL15" s="54"/>
      <c r="CM15" s="54"/>
      <c r="CN15" s="54"/>
      <c r="CO15" s="54"/>
      <c r="CP15" s="54"/>
      <c r="CQ15" s="54"/>
      <c r="CR15" s="54"/>
      <c r="CS15" s="54"/>
      <c r="CT15" s="54"/>
      <c r="CU15" s="54"/>
    </row>
    <row r="16" spans="1:99" ht="15" customHeight="1" x14ac:dyDescent="0.2">
      <c r="BQ16" s="35" t="s">
        <v>8</v>
      </c>
      <c r="BR16" s="50" t="s">
        <v>10</v>
      </c>
      <c r="BS16" s="50"/>
      <c r="BT16" s="50"/>
      <c r="BU16" s="6" t="s">
        <v>9</v>
      </c>
      <c r="BW16" s="50" t="s">
        <v>397</v>
      </c>
      <c r="BX16" s="50"/>
      <c r="BY16" s="50"/>
      <c r="BZ16" s="50"/>
      <c r="CA16" s="50"/>
      <c r="CB16" s="50"/>
      <c r="CC16" s="50"/>
      <c r="CD16" s="50"/>
      <c r="CE16" s="50"/>
      <c r="CF16" s="50"/>
      <c r="CG16" s="50"/>
      <c r="CH16" s="52">
        <v>20</v>
      </c>
      <c r="CI16" s="52"/>
      <c r="CJ16" s="50" t="s">
        <v>16</v>
      </c>
      <c r="CK16" s="50"/>
      <c r="CL16" s="50"/>
      <c r="CM16" s="6" t="s">
        <v>11</v>
      </c>
    </row>
    <row r="18" spans="1:99" s="14" customFormat="1" ht="15.75" customHeight="1" x14ac:dyDescent="0.25">
      <c r="A18" s="11"/>
      <c r="B18" s="11"/>
      <c r="C18" s="11"/>
      <c r="D18" s="11"/>
      <c r="E18" s="12"/>
      <c r="F18" s="12"/>
      <c r="G18" s="12"/>
      <c r="H18" s="12"/>
      <c r="I18" s="12"/>
      <c r="J18" s="12"/>
      <c r="K18" s="12"/>
      <c r="L18" s="12"/>
      <c r="M18" s="12"/>
      <c r="N18" s="12"/>
      <c r="O18" s="12"/>
      <c r="P18" s="12"/>
      <c r="Q18" s="12"/>
      <c r="R18" s="12"/>
      <c r="S18" s="12"/>
      <c r="T18" s="12"/>
      <c r="U18" s="12"/>
      <c r="V18" s="12"/>
      <c r="W18" s="12"/>
      <c r="X18" s="12"/>
      <c r="Y18" s="12"/>
      <c r="Z18" s="12"/>
      <c r="AA18" s="12"/>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2"/>
      <c r="BD18" s="12"/>
      <c r="BE18" s="11"/>
      <c r="BF18" s="11"/>
      <c r="BG18" s="11"/>
      <c r="BH18" s="11"/>
      <c r="BI18" s="11"/>
      <c r="BJ18" s="11"/>
      <c r="BK18" s="11"/>
      <c r="BL18" s="11"/>
      <c r="BM18" s="11"/>
      <c r="BN18" s="13" t="s">
        <v>12</v>
      </c>
      <c r="BO18" s="195" t="s">
        <v>10</v>
      </c>
      <c r="BP18" s="195"/>
      <c r="BQ18" s="195"/>
      <c r="BR18" s="12" t="s">
        <v>13</v>
      </c>
      <c r="BS18" s="12"/>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row>
    <row r="19" spans="1:99" s="14" customFormat="1" ht="18.75"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2"/>
      <c r="AD19" s="12"/>
      <c r="AE19" s="12"/>
      <c r="AF19" s="12"/>
      <c r="AG19" s="12"/>
      <c r="AH19" s="12"/>
      <c r="AI19" s="13" t="s">
        <v>14</v>
      </c>
      <c r="AJ19" s="196" t="s">
        <v>16</v>
      </c>
      <c r="AK19" s="196"/>
      <c r="AL19" s="196"/>
      <c r="AM19" s="12"/>
      <c r="AN19" s="12"/>
      <c r="AO19" s="12"/>
      <c r="AP19" s="12"/>
      <c r="AQ19" s="12"/>
      <c r="AR19" s="12"/>
      <c r="AS19" s="12"/>
      <c r="AT19" s="12"/>
      <c r="AU19" s="12"/>
      <c r="AV19" s="12"/>
      <c r="AW19" s="12"/>
      <c r="AX19" s="12"/>
      <c r="AY19" s="12"/>
      <c r="AZ19" s="12"/>
      <c r="BA19" s="12"/>
      <c r="BB19" s="12"/>
      <c r="BC19" s="12"/>
      <c r="BD19" s="16" t="s">
        <v>15</v>
      </c>
      <c r="BE19" s="195" t="s">
        <v>18</v>
      </c>
      <c r="BF19" s="195"/>
      <c r="BG19" s="195"/>
      <c r="BH19" s="12" t="s">
        <v>17</v>
      </c>
      <c r="BI19" s="12"/>
      <c r="BJ19" s="12"/>
      <c r="BK19" s="195" t="s">
        <v>398</v>
      </c>
      <c r="BL19" s="195"/>
      <c r="BM19" s="195"/>
      <c r="BN19" s="12" t="s">
        <v>19</v>
      </c>
      <c r="BO19" s="12"/>
      <c r="BP19" s="12"/>
      <c r="BQ19" s="12"/>
      <c r="BR19" s="12"/>
      <c r="BS19" s="12"/>
      <c r="BT19" s="15"/>
      <c r="BU19" s="15"/>
      <c r="BV19" s="15"/>
      <c r="BW19" s="15"/>
      <c r="BX19" s="15"/>
      <c r="BY19" s="15"/>
      <c r="BZ19" s="15"/>
      <c r="CA19" s="15"/>
      <c r="CB19" s="15"/>
      <c r="CC19" s="15"/>
      <c r="CD19" s="15"/>
      <c r="CE19" s="15"/>
      <c r="CF19" s="15"/>
      <c r="CG19" s="15"/>
      <c r="CH19" s="197" t="s">
        <v>20</v>
      </c>
      <c r="CI19" s="198"/>
      <c r="CJ19" s="198"/>
      <c r="CK19" s="198"/>
      <c r="CL19" s="198"/>
      <c r="CM19" s="198"/>
      <c r="CN19" s="198"/>
      <c r="CO19" s="198"/>
      <c r="CP19" s="198"/>
      <c r="CQ19" s="198"/>
      <c r="CR19" s="198"/>
      <c r="CS19" s="198"/>
      <c r="CT19" s="198"/>
      <c r="CU19" s="199"/>
    </row>
    <row r="20" spans="1:99" ht="9.9499999999999993" customHeight="1" thickBot="1" x14ac:dyDescent="0.25">
      <c r="CH20" s="200"/>
      <c r="CI20" s="201"/>
      <c r="CJ20" s="201"/>
      <c r="CK20" s="201"/>
      <c r="CL20" s="201"/>
      <c r="CM20" s="201"/>
      <c r="CN20" s="201"/>
      <c r="CO20" s="201"/>
      <c r="CP20" s="201"/>
      <c r="CQ20" s="201"/>
      <c r="CR20" s="201"/>
      <c r="CS20" s="201"/>
      <c r="CT20" s="201"/>
      <c r="CU20" s="202"/>
    </row>
    <row r="21" spans="1:99" ht="15" customHeight="1" x14ac:dyDescent="0.2">
      <c r="AM21" s="35" t="s">
        <v>21</v>
      </c>
      <c r="AN21" s="50" t="s">
        <v>10</v>
      </c>
      <c r="AO21" s="50"/>
      <c r="AP21" s="50"/>
      <c r="AQ21" s="6" t="s">
        <v>9</v>
      </c>
      <c r="AS21" s="50" t="s">
        <v>397</v>
      </c>
      <c r="AT21" s="50"/>
      <c r="AU21" s="50"/>
      <c r="AV21" s="50"/>
      <c r="AW21" s="50"/>
      <c r="AX21" s="50"/>
      <c r="AY21" s="50"/>
      <c r="AZ21" s="50"/>
      <c r="BA21" s="50"/>
      <c r="BB21" s="50"/>
      <c r="BC21" s="50"/>
      <c r="BD21" s="52">
        <v>20</v>
      </c>
      <c r="BE21" s="52"/>
      <c r="BF21" s="203" t="s">
        <v>16</v>
      </c>
      <c r="BG21" s="203"/>
      <c r="BH21" s="203"/>
      <c r="BI21" s="6" t="s">
        <v>22</v>
      </c>
      <c r="CF21" s="35" t="s">
        <v>23</v>
      </c>
      <c r="CH21" s="173" t="s">
        <v>399</v>
      </c>
      <c r="CI21" s="117"/>
      <c r="CJ21" s="117"/>
      <c r="CK21" s="117"/>
      <c r="CL21" s="117"/>
      <c r="CM21" s="117"/>
      <c r="CN21" s="117"/>
      <c r="CO21" s="117"/>
      <c r="CP21" s="117"/>
      <c r="CQ21" s="117"/>
      <c r="CR21" s="117"/>
      <c r="CS21" s="117"/>
      <c r="CT21" s="117"/>
      <c r="CU21" s="204"/>
    </row>
    <row r="22" spans="1:99" ht="15" customHeight="1" x14ac:dyDescent="0.2">
      <c r="A22" s="6" t="s">
        <v>24</v>
      </c>
      <c r="CF22" s="35" t="s">
        <v>25</v>
      </c>
      <c r="CH22" s="182" t="s">
        <v>380</v>
      </c>
      <c r="CI22" s="183"/>
      <c r="CJ22" s="183"/>
      <c r="CK22" s="183"/>
      <c r="CL22" s="183"/>
      <c r="CM22" s="183"/>
      <c r="CN22" s="183"/>
      <c r="CO22" s="183"/>
      <c r="CP22" s="183"/>
      <c r="CQ22" s="183"/>
      <c r="CR22" s="183"/>
      <c r="CS22" s="183"/>
      <c r="CT22" s="183"/>
      <c r="CU22" s="184"/>
    </row>
    <row r="23" spans="1:99" ht="15" customHeight="1" x14ac:dyDescent="0.2">
      <c r="A23" s="6" t="s">
        <v>26</v>
      </c>
      <c r="U23" s="48" t="s">
        <v>378</v>
      </c>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CF23" s="35" t="s">
        <v>27</v>
      </c>
      <c r="CH23" s="182" t="s">
        <v>379</v>
      </c>
      <c r="CI23" s="183"/>
      <c r="CJ23" s="183"/>
      <c r="CK23" s="183"/>
      <c r="CL23" s="183"/>
      <c r="CM23" s="183"/>
      <c r="CN23" s="183"/>
      <c r="CO23" s="183"/>
      <c r="CP23" s="183"/>
      <c r="CQ23" s="183"/>
      <c r="CR23" s="183"/>
      <c r="CS23" s="183"/>
      <c r="CT23" s="183"/>
      <c r="CU23" s="184"/>
    </row>
    <row r="24" spans="1:99" ht="15" customHeight="1" x14ac:dyDescent="0.2">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CF24" s="35" t="s">
        <v>25</v>
      </c>
      <c r="CH24" s="45" t="s">
        <v>391</v>
      </c>
      <c r="CI24" s="46"/>
      <c r="CJ24" s="46"/>
      <c r="CK24" s="46"/>
      <c r="CL24" s="46"/>
      <c r="CM24" s="46"/>
      <c r="CN24" s="46"/>
      <c r="CO24" s="46"/>
      <c r="CP24" s="46"/>
      <c r="CQ24" s="46"/>
      <c r="CR24" s="46"/>
      <c r="CS24" s="46"/>
      <c r="CT24" s="46"/>
      <c r="CU24" s="185"/>
    </row>
    <row r="25" spans="1:99" ht="15" customHeight="1" x14ac:dyDescent="0.2">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CF25" s="35" t="s">
        <v>28</v>
      </c>
      <c r="CH25" s="45" t="s">
        <v>396</v>
      </c>
      <c r="CI25" s="46"/>
      <c r="CJ25" s="46"/>
      <c r="CK25" s="46"/>
      <c r="CL25" s="46"/>
      <c r="CM25" s="46"/>
      <c r="CN25" s="46"/>
      <c r="CO25" s="46"/>
      <c r="CP25" s="46"/>
      <c r="CQ25" s="46"/>
      <c r="CR25" s="46"/>
      <c r="CS25" s="46"/>
      <c r="CT25" s="46"/>
      <c r="CU25" s="185"/>
    </row>
    <row r="26" spans="1:99" ht="15" customHeight="1" x14ac:dyDescent="0.2">
      <c r="A26" s="6" t="s">
        <v>29</v>
      </c>
      <c r="I26" s="53" t="s">
        <v>393</v>
      </c>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CF26" s="35" t="s">
        <v>30</v>
      </c>
      <c r="CH26" s="45" t="s">
        <v>381</v>
      </c>
      <c r="CI26" s="46"/>
      <c r="CJ26" s="46"/>
      <c r="CK26" s="46"/>
      <c r="CL26" s="46"/>
      <c r="CM26" s="46"/>
      <c r="CN26" s="46"/>
      <c r="CO26" s="46"/>
      <c r="CP26" s="46"/>
      <c r="CQ26" s="46"/>
      <c r="CR26" s="46"/>
      <c r="CS26" s="46"/>
      <c r="CT26" s="46"/>
      <c r="CU26" s="185"/>
    </row>
    <row r="27" spans="1:99" ht="15" customHeight="1" thickBot="1" x14ac:dyDescent="0.25">
      <c r="A27" s="6" t="s">
        <v>31</v>
      </c>
      <c r="CF27" s="35" t="s">
        <v>32</v>
      </c>
      <c r="CH27" s="134" t="s">
        <v>33</v>
      </c>
      <c r="CI27" s="135"/>
      <c r="CJ27" s="135"/>
      <c r="CK27" s="135"/>
      <c r="CL27" s="135"/>
      <c r="CM27" s="135"/>
      <c r="CN27" s="135"/>
      <c r="CO27" s="135"/>
      <c r="CP27" s="135"/>
      <c r="CQ27" s="135"/>
      <c r="CR27" s="135"/>
      <c r="CS27" s="135"/>
      <c r="CT27" s="135"/>
      <c r="CU27" s="186"/>
    </row>
    <row r="36" spans="1:99" x14ac:dyDescent="0.2">
      <c r="A36" s="128" t="s">
        <v>34</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row>
    <row r="38" spans="1:99" s="17" customFormat="1" ht="12" customHeight="1" x14ac:dyDescent="0.2">
      <c r="A38" s="187" t="s">
        <v>35</v>
      </c>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9"/>
      <c r="AV38" s="188" t="s">
        <v>36</v>
      </c>
      <c r="AW38" s="188"/>
      <c r="AX38" s="188"/>
      <c r="AY38" s="189"/>
      <c r="AZ38" s="187" t="s">
        <v>37</v>
      </c>
      <c r="BA38" s="188"/>
      <c r="BB38" s="188"/>
      <c r="BC38" s="188"/>
      <c r="BD38" s="188"/>
      <c r="BE38" s="189"/>
      <c r="BF38" s="187" t="s">
        <v>38</v>
      </c>
      <c r="BG38" s="188"/>
      <c r="BH38" s="188"/>
      <c r="BI38" s="188"/>
      <c r="BJ38" s="188"/>
      <c r="BK38" s="189"/>
      <c r="BL38" s="193" t="s">
        <v>39</v>
      </c>
      <c r="BM38" s="194"/>
      <c r="BN38" s="194"/>
      <c r="BO38" s="194"/>
      <c r="BP38" s="194"/>
      <c r="BQ38" s="194"/>
      <c r="BR38" s="194"/>
      <c r="BS38" s="194"/>
      <c r="BT38" s="194"/>
      <c r="BU38" s="194"/>
      <c r="BV38" s="194"/>
      <c r="BW38" s="194"/>
      <c r="BX38" s="194"/>
      <c r="BY38" s="194"/>
      <c r="BZ38" s="194"/>
      <c r="CA38" s="194"/>
      <c r="CB38" s="194"/>
      <c r="CC38" s="194"/>
      <c r="CD38" s="194"/>
      <c r="CE38" s="194"/>
      <c r="CF38" s="194"/>
      <c r="CG38" s="194"/>
      <c r="CH38" s="194"/>
      <c r="CI38" s="194"/>
      <c r="CJ38" s="194"/>
      <c r="CK38" s="194"/>
      <c r="CL38" s="194"/>
      <c r="CM38" s="194"/>
      <c r="CN38" s="194"/>
      <c r="CO38" s="194"/>
      <c r="CP38" s="194"/>
      <c r="CQ38" s="194"/>
      <c r="CR38" s="194"/>
      <c r="CS38" s="194"/>
      <c r="CT38" s="194"/>
      <c r="CU38" s="194"/>
    </row>
    <row r="39" spans="1:99" s="17" customFormat="1" ht="12" customHeight="1" x14ac:dyDescent="0.2">
      <c r="A39" s="175"/>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7"/>
      <c r="AV39" s="176" t="s">
        <v>40</v>
      </c>
      <c r="AW39" s="176"/>
      <c r="AX39" s="176"/>
      <c r="AY39" s="177"/>
      <c r="AZ39" s="175" t="s">
        <v>41</v>
      </c>
      <c r="BA39" s="176"/>
      <c r="BB39" s="176"/>
      <c r="BC39" s="176"/>
      <c r="BD39" s="176"/>
      <c r="BE39" s="177"/>
      <c r="BF39" s="175" t="s">
        <v>42</v>
      </c>
      <c r="BG39" s="176"/>
      <c r="BH39" s="176"/>
      <c r="BI39" s="176"/>
      <c r="BJ39" s="176"/>
      <c r="BK39" s="177"/>
      <c r="BL39" s="175" t="s">
        <v>43</v>
      </c>
      <c r="BM39" s="176"/>
      <c r="BN39" s="176"/>
      <c r="BO39" s="176"/>
      <c r="BP39" s="176"/>
      <c r="BQ39" s="176"/>
      <c r="BR39" s="176"/>
      <c r="BS39" s="176"/>
      <c r="BT39" s="177"/>
      <c r="BU39" s="175" t="s">
        <v>44</v>
      </c>
      <c r="BV39" s="176"/>
      <c r="BW39" s="176"/>
      <c r="BX39" s="176"/>
      <c r="BY39" s="176"/>
      <c r="BZ39" s="176"/>
      <c r="CA39" s="176"/>
      <c r="CB39" s="176"/>
      <c r="CC39" s="177"/>
      <c r="CD39" s="175" t="s">
        <v>45</v>
      </c>
      <c r="CE39" s="176"/>
      <c r="CF39" s="176"/>
      <c r="CG39" s="176"/>
      <c r="CH39" s="176"/>
      <c r="CI39" s="176"/>
      <c r="CJ39" s="176"/>
      <c r="CK39" s="176"/>
      <c r="CL39" s="177"/>
      <c r="CM39" s="175" t="s">
        <v>46</v>
      </c>
      <c r="CN39" s="176"/>
      <c r="CO39" s="176"/>
      <c r="CP39" s="176"/>
      <c r="CQ39" s="176"/>
      <c r="CR39" s="176"/>
      <c r="CS39" s="176"/>
      <c r="CT39" s="176"/>
      <c r="CU39" s="176"/>
    </row>
    <row r="40" spans="1:99" s="17" customFormat="1" ht="12" customHeight="1" x14ac:dyDescent="0.2">
      <c r="A40" s="175"/>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7"/>
      <c r="AV40" s="176"/>
      <c r="AW40" s="176"/>
      <c r="AX40" s="176"/>
      <c r="AY40" s="177"/>
      <c r="AZ40" s="175" t="s">
        <v>47</v>
      </c>
      <c r="BA40" s="176"/>
      <c r="BB40" s="176"/>
      <c r="BC40" s="176"/>
      <c r="BD40" s="176"/>
      <c r="BE40" s="177"/>
      <c r="BF40" s="175" t="s">
        <v>48</v>
      </c>
      <c r="BG40" s="176"/>
      <c r="BH40" s="176"/>
      <c r="BI40" s="176"/>
      <c r="BJ40" s="176"/>
      <c r="BK40" s="177"/>
      <c r="BL40" s="175" t="s">
        <v>49</v>
      </c>
      <c r="BM40" s="176"/>
      <c r="BN40" s="176"/>
      <c r="BO40" s="176"/>
      <c r="BP40" s="176"/>
      <c r="BQ40" s="176"/>
      <c r="BR40" s="176"/>
      <c r="BS40" s="176"/>
      <c r="BT40" s="177"/>
      <c r="BU40" s="175" t="s">
        <v>50</v>
      </c>
      <c r="BV40" s="176"/>
      <c r="BW40" s="176"/>
      <c r="BX40" s="176"/>
      <c r="BY40" s="176"/>
      <c r="BZ40" s="176"/>
      <c r="CA40" s="176"/>
      <c r="CB40" s="176"/>
      <c r="CC40" s="177"/>
      <c r="CD40" s="175" t="s">
        <v>51</v>
      </c>
      <c r="CE40" s="176"/>
      <c r="CF40" s="176"/>
      <c r="CG40" s="176"/>
      <c r="CH40" s="176"/>
      <c r="CI40" s="176"/>
      <c r="CJ40" s="176"/>
      <c r="CK40" s="176"/>
      <c r="CL40" s="177"/>
      <c r="CM40" s="175" t="s">
        <v>52</v>
      </c>
      <c r="CN40" s="176"/>
      <c r="CO40" s="176"/>
      <c r="CP40" s="176"/>
      <c r="CQ40" s="176"/>
      <c r="CR40" s="176"/>
      <c r="CS40" s="176"/>
      <c r="CT40" s="176"/>
      <c r="CU40" s="176"/>
    </row>
    <row r="41" spans="1:99" s="17" customFormat="1" ht="12" customHeight="1" x14ac:dyDescent="0.2">
      <c r="A41" s="175"/>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7"/>
      <c r="AV41" s="176"/>
      <c r="AW41" s="176"/>
      <c r="AX41" s="176"/>
      <c r="AY41" s="177"/>
      <c r="AZ41" s="175" t="s">
        <v>53</v>
      </c>
      <c r="BA41" s="176"/>
      <c r="BB41" s="176"/>
      <c r="BC41" s="176"/>
      <c r="BD41" s="176"/>
      <c r="BE41" s="177"/>
      <c r="BF41" s="175"/>
      <c r="BG41" s="176"/>
      <c r="BH41" s="176"/>
      <c r="BI41" s="176"/>
      <c r="BJ41" s="176"/>
      <c r="BK41" s="177"/>
      <c r="BL41" s="175" t="s">
        <v>54</v>
      </c>
      <c r="BM41" s="176"/>
      <c r="BN41" s="176"/>
      <c r="BO41" s="176"/>
      <c r="BP41" s="176"/>
      <c r="BQ41" s="176"/>
      <c r="BR41" s="176"/>
      <c r="BS41" s="176"/>
      <c r="BT41" s="177"/>
      <c r="BU41" s="175" t="s">
        <v>55</v>
      </c>
      <c r="BV41" s="176"/>
      <c r="BW41" s="176"/>
      <c r="BX41" s="176"/>
      <c r="BY41" s="176"/>
      <c r="BZ41" s="176"/>
      <c r="CA41" s="176"/>
      <c r="CB41" s="176"/>
      <c r="CC41" s="177"/>
      <c r="CD41" s="175" t="s">
        <v>55</v>
      </c>
      <c r="CE41" s="176"/>
      <c r="CF41" s="176"/>
      <c r="CG41" s="176"/>
      <c r="CH41" s="176"/>
      <c r="CI41" s="176"/>
      <c r="CJ41" s="176"/>
      <c r="CK41" s="176"/>
      <c r="CL41" s="177"/>
      <c r="CM41" s="175" t="s">
        <v>56</v>
      </c>
      <c r="CN41" s="176"/>
      <c r="CO41" s="176"/>
      <c r="CP41" s="176"/>
      <c r="CQ41" s="176"/>
      <c r="CR41" s="176"/>
      <c r="CS41" s="176"/>
      <c r="CT41" s="176"/>
      <c r="CU41" s="176"/>
    </row>
    <row r="42" spans="1:99" s="17" customFormat="1" ht="12" customHeight="1" x14ac:dyDescent="0.2">
      <c r="A42" s="175"/>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7"/>
      <c r="AV42" s="176"/>
      <c r="AW42" s="176"/>
      <c r="AX42" s="176"/>
      <c r="AY42" s="177"/>
      <c r="AZ42" s="175" t="s">
        <v>57</v>
      </c>
      <c r="BA42" s="176"/>
      <c r="BB42" s="176"/>
      <c r="BC42" s="176"/>
      <c r="BD42" s="176"/>
      <c r="BE42" s="177"/>
      <c r="BF42" s="175"/>
      <c r="BG42" s="176"/>
      <c r="BH42" s="176"/>
      <c r="BI42" s="176"/>
      <c r="BJ42" s="176"/>
      <c r="BK42" s="177"/>
      <c r="BL42" s="175" t="s">
        <v>58</v>
      </c>
      <c r="BM42" s="176"/>
      <c r="BN42" s="176"/>
      <c r="BO42" s="176"/>
      <c r="BP42" s="176"/>
      <c r="BQ42" s="176"/>
      <c r="BR42" s="176"/>
      <c r="BS42" s="176"/>
      <c r="BT42" s="177"/>
      <c r="BU42" s="175" t="s">
        <v>56</v>
      </c>
      <c r="BV42" s="176"/>
      <c r="BW42" s="176"/>
      <c r="BX42" s="176"/>
      <c r="BY42" s="176"/>
      <c r="BZ42" s="176"/>
      <c r="CA42" s="176"/>
      <c r="CB42" s="176"/>
      <c r="CC42" s="177"/>
      <c r="CD42" s="175" t="s">
        <v>56</v>
      </c>
      <c r="CE42" s="176"/>
      <c r="CF42" s="176"/>
      <c r="CG42" s="176"/>
      <c r="CH42" s="176"/>
      <c r="CI42" s="176"/>
      <c r="CJ42" s="176"/>
      <c r="CK42" s="176"/>
      <c r="CL42" s="177"/>
      <c r="CM42" s="175" t="s">
        <v>59</v>
      </c>
      <c r="CN42" s="176"/>
      <c r="CO42" s="176"/>
      <c r="CP42" s="176"/>
      <c r="CQ42" s="176"/>
      <c r="CR42" s="176"/>
      <c r="CS42" s="176"/>
      <c r="CT42" s="176"/>
      <c r="CU42" s="176"/>
    </row>
    <row r="43" spans="1:99" s="17" customFormat="1" ht="12" customHeight="1" x14ac:dyDescent="0.2">
      <c r="A43" s="190"/>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2"/>
      <c r="AV43" s="176"/>
      <c r="AW43" s="176"/>
      <c r="AX43" s="176"/>
      <c r="AY43" s="177"/>
      <c r="AZ43" s="175" t="s">
        <v>60</v>
      </c>
      <c r="BA43" s="176"/>
      <c r="BB43" s="176"/>
      <c r="BC43" s="176"/>
      <c r="BD43" s="176"/>
      <c r="BE43" s="177"/>
      <c r="BF43" s="175"/>
      <c r="BG43" s="176"/>
      <c r="BH43" s="176"/>
      <c r="BI43" s="176"/>
      <c r="BJ43" s="176"/>
      <c r="BK43" s="177"/>
      <c r="BL43" s="175" t="s">
        <v>55</v>
      </c>
      <c r="BM43" s="176"/>
      <c r="BN43" s="176"/>
      <c r="BO43" s="176"/>
      <c r="BP43" s="176"/>
      <c r="BQ43" s="176"/>
      <c r="BR43" s="176"/>
      <c r="BS43" s="176"/>
      <c r="BT43" s="177"/>
      <c r="BU43" s="175" t="s">
        <v>59</v>
      </c>
      <c r="BV43" s="176"/>
      <c r="BW43" s="176"/>
      <c r="BX43" s="176"/>
      <c r="BY43" s="176"/>
      <c r="BZ43" s="176"/>
      <c r="CA43" s="176"/>
      <c r="CB43" s="176"/>
      <c r="CC43" s="177"/>
      <c r="CD43" s="175" t="s">
        <v>59</v>
      </c>
      <c r="CE43" s="176"/>
      <c r="CF43" s="176"/>
      <c r="CG43" s="176"/>
      <c r="CH43" s="176"/>
      <c r="CI43" s="176"/>
      <c r="CJ43" s="176"/>
      <c r="CK43" s="176"/>
      <c r="CL43" s="177"/>
      <c r="CM43" s="175"/>
      <c r="CN43" s="176"/>
      <c r="CO43" s="176"/>
      <c r="CP43" s="176"/>
      <c r="CQ43" s="176"/>
      <c r="CR43" s="176"/>
      <c r="CS43" s="176"/>
      <c r="CT43" s="176"/>
      <c r="CU43" s="176"/>
    </row>
    <row r="44" spans="1:99" s="17" customFormat="1" ht="12" customHeight="1" thickBot="1" x14ac:dyDescent="0.25">
      <c r="A44" s="124">
        <v>1</v>
      </c>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74">
        <v>2</v>
      </c>
      <c r="AW44" s="171"/>
      <c r="AX44" s="171"/>
      <c r="AY44" s="171"/>
      <c r="AZ44" s="171">
        <v>3</v>
      </c>
      <c r="BA44" s="171"/>
      <c r="BB44" s="171"/>
      <c r="BC44" s="171"/>
      <c r="BD44" s="171"/>
      <c r="BE44" s="171"/>
      <c r="BF44" s="171">
        <v>4</v>
      </c>
      <c r="BG44" s="171"/>
      <c r="BH44" s="171"/>
      <c r="BI44" s="171"/>
      <c r="BJ44" s="171"/>
      <c r="BK44" s="171"/>
      <c r="BL44" s="171">
        <v>5</v>
      </c>
      <c r="BM44" s="171"/>
      <c r="BN44" s="171"/>
      <c r="BO44" s="171"/>
      <c r="BP44" s="171"/>
      <c r="BQ44" s="171"/>
      <c r="BR44" s="171"/>
      <c r="BS44" s="171"/>
      <c r="BT44" s="171"/>
      <c r="BU44" s="171">
        <v>6</v>
      </c>
      <c r="BV44" s="171"/>
      <c r="BW44" s="171"/>
      <c r="BX44" s="171"/>
      <c r="BY44" s="171"/>
      <c r="BZ44" s="171"/>
      <c r="CA44" s="171"/>
      <c r="CB44" s="171"/>
      <c r="CC44" s="171"/>
      <c r="CD44" s="171">
        <v>7</v>
      </c>
      <c r="CE44" s="171"/>
      <c r="CF44" s="171"/>
      <c r="CG44" s="171"/>
      <c r="CH44" s="171"/>
      <c r="CI44" s="171"/>
      <c r="CJ44" s="171"/>
      <c r="CK44" s="171"/>
      <c r="CL44" s="171"/>
      <c r="CM44" s="171">
        <v>8</v>
      </c>
      <c r="CN44" s="171"/>
      <c r="CO44" s="171"/>
      <c r="CP44" s="171"/>
      <c r="CQ44" s="171"/>
      <c r="CR44" s="171"/>
      <c r="CS44" s="171"/>
      <c r="CT44" s="171"/>
      <c r="CU44" s="172"/>
    </row>
    <row r="45" spans="1:99" ht="13.5" customHeight="1" x14ac:dyDescent="0.2">
      <c r="A45" s="169" t="s">
        <v>61</v>
      </c>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70"/>
      <c r="AV45" s="173" t="s">
        <v>62</v>
      </c>
      <c r="AW45" s="117"/>
      <c r="AX45" s="117"/>
      <c r="AY45" s="117"/>
      <c r="AZ45" s="117" t="s">
        <v>63</v>
      </c>
      <c r="BA45" s="117"/>
      <c r="BB45" s="117"/>
      <c r="BC45" s="117"/>
      <c r="BD45" s="117"/>
      <c r="BE45" s="117"/>
      <c r="BF45" s="117" t="s">
        <v>63</v>
      </c>
      <c r="BG45" s="117"/>
      <c r="BH45" s="117"/>
      <c r="BI45" s="117"/>
      <c r="BJ45" s="117"/>
      <c r="BK45" s="117"/>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22"/>
      <c r="CN45" s="122"/>
      <c r="CO45" s="122"/>
      <c r="CP45" s="122"/>
      <c r="CQ45" s="122"/>
      <c r="CR45" s="122"/>
      <c r="CS45" s="122"/>
      <c r="CT45" s="122"/>
      <c r="CU45" s="123"/>
    </row>
    <row r="46" spans="1:99" ht="13.5" customHeight="1" x14ac:dyDescent="0.2">
      <c r="A46" s="169" t="s">
        <v>64</v>
      </c>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70"/>
      <c r="AV46" s="45" t="s">
        <v>65</v>
      </c>
      <c r="AW46" s="46"/>
      <c r="AX46" s="46"/>
      <c r="AY46" s="46"/>
      <c r="AZ46" s="46" t="s">
        <v>63</v>
      </c>
      <c r="BA46" s="46"/>
      <c r="BB46" s="46"/>
      <c r="BC46" s="46"/>
      <c r="BD46" s="46"/>
      <c r="BE46" s="46"/>
      <c r="BF46" s="46" t="s">
        <v>63</v>
      </c>
      <c r="BG46" s="46"/>
      <c r="BH46" s="46"/>
      <c r="BI46" s="46"/>
      <c r="BJ46" s="46"/>
      <c r="BK46" s="46"/>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1"/>
      <c r="CN46" s="101"/>
      <c r="CO46" s="101"/>
      <c r="CP46" s="101"/>
      <c r="CQ46" s="101"/>
      <c r="CR46" s="101"/>
      <c r="CS46" s="101"/>
      <c r="CT46" s="101"/>
      <c r="CU46" s="102"/>
    </row>
    <row r="47" spans="1:99" ht="13.5" customHeight="1" x14ac:dyDescent="0.2">
      <c r="A47" s="113" t="s">
        <v>66</v>
      </c>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4"/>
      <c r="AV47" s="144" t="s">
        <v>67</v>
      </c>
      <c r="AW47" s="112"/>
      <c r="AX47" s="112"/>
      <c r="AY47" s="112"/>
      <c r="AZ47" s="112"/>
      <c r="BA47" s="112"/>
      <c r="BB47" s="112"/>
      <c r="BC47" s="112"/>
      <c r="BD47" s="112"/>
      <c r="BE47" s="112"/>
      <c r="BF47" s="46" t="s">
        <v>68</v>
      </c>
      <c r="BG47" s="46"/>
      <c r="BH47" s="46"/>
      <c r="BI47" s="46"/>
      <c r="BJ47" s="46"/>
      <c r="BK47" s="46"/>
      <c r="BL47" s="104">
        <f>BL50+BL60</f>
        <v>28626604</v>
      </c>
      <c r="BM47" s="104"/>
      <c r="BN47" s="104"/>
      <c r="BO47" s="104"/>
      <c r="BP47" s="104"/>
      <c r="BQ47" s="104"/>
      <c r="BR47" s="104"/>
      <c r="BS47" s="104"/>
      <c r="BT47" s="104"/>
      <c r="BU47" s="104">
        <f>BU50+BU60</f>
        <v>20048936.420000002</v>
      </c>
      <c r="BV47" s="104"/>
      <c r="BW47" s="104"/>
      <c r="BX47" s="104"/>
      <c r="BY47" s="104"/>
      <c r="BZ47" s="104"/>
      <c r="CA47" s="104"/>
      <c r="CB47" s="104"/>
      <c r="CC47" s="104"/>
      <c r="CD47" s="104">
        <f>CD50+CD60</f>
        <v>19622944.16</v>
      </c>
      <c r="CE47" s="104"/>
      <c r="CF47" s="104"/>
      <c r="CG47" s="104"/>
      <c r="CH47" s="104"/>
      <c r="CI47" s="104"/>
      <c r="CJ47" s="104"/>
      <c r="CK47" s="104"/>
      <c r="CL47" s="104"/>
      <c r="CM47" s="101"/>
      <c r="CN47" s="101"/>
      <c r="CO47" s="101"/>
      <c r="CP47" s="101"/>
      <c r="CQ47" s="101"/>
      <c r="CR47" s="101"/>
      <c r="CS47" s="101"/>
      <c r="CT47" s="101"/>
      <c r="CU47" s="102"/>
    </row>
    <row r="48" spans="1:99" x14ac:dyDescent="0.2">
      <c r="A48" s="43" t="s">
        <v>388</v>
      </c>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4"/>
      <c r="AV48" s="45" t="s">
        <v>70</v>
      </c>
      <c r="AW48" s="46"/>
      <c r="AX48" s="46"/>
      <c r="AY48" s="46"/>
      <c r="AZ48" s="46" t="s">
        <v>74</v>
      </c>
      <c r="BA48" s="46"/>
      <c r="BB48" s="46"/>
      <c r="BC48" s="46"/>
      <c r="BD48" s="46"/>
      <c r="BE48" s="46"/>
      <c r="BF48" s="46" t="s">
        <v>75</v>
      </c>
      <c r="BG48" s="46"/>
      <c r="BH48" s="46"/>
      <c r="BI48" s="46"/>
      <c r="BJ48" s="46"/>
      <c r="BK48" s="46"/>
      <c r="BL48" s="47">
        <v>2798500</v>
      </c>
      <c r="BM48" s="47"/>
      <c r="BN48" s="47"/>
      <c r="BO48" s="47"/>
      <c r="BP48" s="47"/>
      <c r="BQ48" s="47"/>
      <c r="BR48" s="47"/>
      <c r="BS48" s="47"/>
      <c r="BT48" s="47"/>
      <c r="BU48" s="47">
        <v>2798500</v>
      </c>
      <c r="BV48" s="47"/>
      <c r="BW48" s="47"/>
      <c r="BX48" s="47"/>
      <c r="BY48" s="47"/>
      <c r="BZ48" s="47"/>
      <c r="CA48" s="47"/>
      <c r="CB48" s="47"/>
      <c r="CC48" s="47"/>
      <c r="CD48" s="47">
        <v>2798500</v>
      </c>
      <c r="CE48" s="47"/>
      <c r="CF48" s="47"/>
      <c r="CG48" s="47"/>
      <c r="CH48" s="47"/>
      <c r="CI48" s="47"/>
      <c r="CJ48" s="47"/>
      <c r="CK48" s="47"/>
      <c r="CL48" s="47"/>
      <c r="CM48" s="101"/>
      <c r="CN48" s="101"/>
      <c r="CO48" s="101"/>
      <c r="CP48" s="101"/>
      <c r="CQ48" s="101"/>
      <c r="CR48" s="101"/>
      <c r="CS48" s="101"/>
      <c r="CT48" s="101"/>
      <c r="CU48" s="102"/>
    </row>
    <row r="49" spans="1:99" x14ac:dyDescent="0.2">
      <c r="A49" s="43" t="s">
        <v>69</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4"/>
      <c r="AV49" s="45" t="s">
        <v>71</v>
      </c>
      <c r="AW49" s="46"/>
      <c r="AX49" s="46"/>
      <c r="AY49" s="46"/>
      <c r="AZ49" s="46"/>
      <c r="BA49" s="46"/>
      <c r="BB49" s="46"/>
      <c r="BC49" s="46"/>
      <c r="BD49" s="46"/>
      <c r="BE49" s="46"/>
      <c r="BF49" s="46"/>
      <c r="BG49" s="46"/>
      <c r="BH49" s="46"/>
      <c r="BI49" s="46"/>
      <c r="BJ49" s="46"/>
      <c r="BK49" s="46"/>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1"/>
      <c r="CN49" s="101"/>
      <c r="CO49" s="101"/>
      <c r="CP49" s="101"/>
      <c r="CQ49" s="101"/>
      <c r="CR49" s="101"/>
      <c r="CS49" s="101"/>
      <c r="CT49" s="101"/>
      <c r="CU49" s="102"/>
    </row>
    <row r="50" spans="1:99" x14ac:dyDescent="0.2">
      <c r="A50" s="43" t="s">
        <v>72</v>
      </c>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4"/>
      <c r="AV50" s="75" t="s">
        <v>73</v>
      </c>
      <c r="AW50" s="76"/>
      <c r="AX50" s="76"/>
      <c r="AY50" s="77"/>
      <c r="AZ50" s="81" t="s">
        <v>74</v>
      </c>
      <c r="BA50" s="76"/>
      <c r="BB50" s="76"/>
      <c r="BC50" s="76"/>
      <c r="BD50" s="76"/>
      <c r="BE50" s="77"/>
      <c r="BF50" s="81" t="s">
        <v>75</v>
      </c>
      <c r="BG50" s="76"/>
      <c r="BH50" s="76"/>
      <c r="BI50" s="76"/>
      <c r="BJ50" s="76"/>
      <c r="BK50" s="77"/>
      <c r="BL50" s="62">
        <f>BL51+BL48</f>
        <v>26870414</v>
      </c>
      <c r="BM50" s="63"/>
      <c r="BN50" s="63"/>
      <c r="BO50" s="63"/>
      <c r="BP50" s="63"/>
      <c r="BQ50" s="63"/>
      <c r="BR50" s="63"/>
      <c r="BS50" s="63"/>
      <c r="BT50" s="64"/>
      <c r="BU50" s="62">
        <f t="shared" ref="BU50" si="0">BU51+BU48</f>
        <v>18391713.420000002</v>
      </c>
      <c r="BV50" s="63"/>
      <c r="BW50" s="63"/>
      <c r="BX50" s="63"/>
      <c r="BY50" s="63"/>
      <c r="BZ50" s="63"/>
      <c r="CA50" s="63"/>
      <c r="CB50" s="63"/>
      <c r="CC50" s="64"/>
      <c r="CD50" s="62">
        <f t="shared" ref="CD50" si="1">CD51+CD48</f>
        <v>17965721.16</v>
      </c>
      <c r="CE50" s="63"/>
      <c r="CF50" s="63"/>
      <c r="CG50" s="63"/>
      <c r="CH50" s="63"/>
      <c r="CI50" s="63"/>
      <c r="CJ50" s="63"/>
      <c r="CK50" s="63"/>
      <c r="CL50" s="64"/>
      <c r="CM50" s="55"/>
      <c r="CN50" s="56"/>
      <c r="CO50" s="56"/>
      <c r="CP50" s="56"/>
      <c r="CQ50" s="56"/>
      <c r="CR50" s="56"/>
      <c r="CS50" s="56"/>
      <c r="CT50" s="56"/>
      <c r="CU50" s="57"/>
    </row>
    <row r="51" spans="1:99" ht="39" customHeight="1" x14ac:dyDescent="0.2">
      <c r="A51" s="159" t="s">
        <v>390</v>
      </c>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60"/>
      <c r="AV51" s="161" t="s">
        <v>76</v>
      </c>
      <c r="AW51" s="72"/>
      <c r="AX51" s="72"/>
      <c r="AY51" s="73"/>
      <c r="AZ51" s="162" t="s">
        <v>74</v>
      </c>
      <c r="BA51" s="72"/>
      <c r="BB51" s="72"/>
      <c r="BC51" s="72"/>
      <c r="BD51" s="72"/>
      <c r="BE51" s="73"/>
      <c r="BF51" s="162" t="s">
        <v>75</v>
      </c>
      <c r="BG51" s="72"/>
      <c r="BH51" s="72"/>
      <c r="BI51" s="72"/>
      <c r="BJ51" s="72"/>
      <c r="BK51" s="73"/>
      <c r="BL51" s="163">
        <f>BL74-BL48-BL61</f>
        <v>24071914</v>
      </c>
      <c r="BM51" s="164"/>
      <c r="BN51" s="164"/>
      <c r="BO51" s="164"/>
      <c r="BP51" s="164"/>
      <c r="BQ51" s="164"/>
      <c r="BR51" s="164"/>
      <c r="BS51" s="164"/>
      <c r="BT51" s="165"/>
      <c r="BU51" s="163">
        <f t="shared" ref="BU51" si="2">BU74-BU48-BU61</f>
        <v>15593213.420000002</v>
      </c>
      <c r="BV51" s="164"/>
      <c r="BW51" s="164"/>
      <c r="BX51" s="164"/>
      <c r="BY51" s="164"/>
      <c r="BZ51" s="164"/>
      <c r="CA51" s="164"/>
      <c r="CB51" s="164"/>
      <c r="CC51" s="165"/>
      <c r="CD51" s="163">
        <f t="shared" ref="CD51" si="3">CD74-CD48-CD61</f>
        <v>15167221.16</v>
      </c>
      <c r="CE51" s="164"/>
      <c r="CF51" s="164"/>
      <c r="CG51" s="164"/>
      <c r="CH51" s="164"/>
      <c r="CI51" s="164"/>
      <c r="CJ51" s="164"/>
      <c r="CK51" s="164"/>
      <c r="CL51" s="165"/>
      <c r="CM51" s="166"/>
      <c r="CN51" s="167"/>
      <c r="CO51" s="167"/>
      <c r="CP51" s="167"/>
      <c r="CQ51" s="167"/>
      <c r="CR51" s="167"/>
      <c r="CS51" s="167"/>
      <c r="CT51" s="167"/>
      <c r="CU51" s="168"/>
    </row>
    <row r="52" spans="1:99" ht="36" customHeight="1" x14ac:dyDescent="0.2">
      <c r="A52" s="159" t="s">
        <v>389</v>
      </c>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60"/>
      <c r="AV52" s="75" t="s">
        <v>77</v>
      </c>
      <c r="AW52" s="76"/>
      <c r="AX52" s="76"/>
      <c r="AY52" s="77"/>
      <c r="AZ52" s="81" t="s">
        <v>74</v>
      </c>
      <c r="BA52" s="76"/>
      <c r="BB52" s="76"/>
      <c r="BC52" s="76"/>
      <c r="BD52" s="76"/>
      <c r="BE52" s="77"/>
      <c r="BF52" s="81"/>
      <c r="BG52" s="76"/>
      <c r="BH52" s="76"/>
      <c r="BI52" s="76"/>
      <c r="BJ52" s="76"/>
      <c r="BK52" s="77"/>
      <c r="BL52" s="62"/>
      <c r="BM52" s="63"/>
      <c r="BN52" s="63"/>
      <c r="BO52" s="63"/>
      <c r="BP52" s="63"/>
      <c r="BQ52" s="63"/>
      <c r="BR52" s="63"/>
      <c r="BS52" s="63"/>
      <c r="BT52" s="64"/>
      <c r="BU52" s="62"/>
      <c r="BV52" s="63"/>
      <c r="BW52" s="63"/>
      <c r="BX52" s="63"/>
      <c r="BY52" s="63"/>
      <c r="BZ52" s="63"/>
      <c r="CA52" s="63"/>
      <c r="CB52" s="63"/>
      <c r="CC52" s="64"/>
      <c r="CD52" s="62"/>
      <c r="CE52" s="63"/>
      <c r="CF52" s="63"/>
      <c r="CG52" s="63"/>
      <c r="CH52" s="63"/>
      <c r="CI52" s="63"/>
      <c r="CJ52" s="63"/>
      <c r="CK52" s="63"/>
      <c r="CL52" s="64"/>
      <c r="CM52" s="55"/>
      <c r="CN52" s="56"/>
      <c r="CO52" s="56"/>
      <c r="CP52" s="56"/>
      <c r="CQ52" s="56"/>
      <c r="CR52" s="56"/>
      <c r="CS52" s="56"/>
      <c r="CT52" s="56"/>
      <c r="CU52" s="57"/>
    </row>
    <row r="53" spans="1:99" ht="13.5" customHeight="1" x14ac:dyDescent="0.2">
      <c r="A53" s="44"/>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58"/>
      <c r="AV53" s="161"/>
      <c r="AW53" s="72"/>
      <c r="AX53" s="72"/>
      <c r="AY53" s="73"/>
      <c r="AZ53" s="162"/>
      <c r="BA53" s="72"/>
      <c r="BB53" s="72"/>
      <c r="BC53" s="72"/>
      <c r="BD53" s="72"/>
      <c r="BE53" s="73"/>
      <c r="BF53" s="162"/>
      <c r="BG53" s="72"/>
      <c r="BH53" s="72"/>
      <c r="BI53" s="72"/>
      <c r="BJ53" s="72"/>
      <c r="BK53" s="73"/>
      <c r="BL53" s="163"/>
      <c r="BM53" s="164"/>
      <c r="BN53" s="164"/>
      <c r="BO53" s="164"/>
      <c r="BP53" s="164"/>
      <c r="BQ53" s="164"/>
      <c r="BR53" s="164"/>
      <c r="BS53" s="164"/>
      <c r="BT53" s="165"/>
      <c r="BU53" s="163"/>
      <c r="BV53" s="164"/>
      <c r="BW53" s="164"/>
      <c r="BX53" s="164"/>
      <c r="BY53" s="164"/>
      <c r="BZ53" s="164"/>
      <c r="CA53" s="164"/>
      <c r="CB53" s="164"/>
      <c r="CC53" s="165"/>
      <c r="CD53" s="163"/>
      <c r="CE53" s="164"/>
      <c r="CF53" s="164"/>
      <c r="CG53" s="164"/>
      <c r="CH53" s="164"/>
      <c r="CI53" s="164"/>
      <c r="CJ53" s="164"/>
      <c r="CK53" s="164"/>
      <c r="CL53" s="165"/>
      <c r="CM53" s="146"/>
      <c r="CN53" s="147"/>
      <c r="CO53" s="147"/>
      <c r="CP53" s="147"/>
      <c r="CQ53" s="147"/>
      <c r="CR53" s="147"/>
      <c r="CS53" s="147"/>
      <c r="CT53" s="147"/>
      <c r="CU53" s="148"/>
    </row>
    <row r="54" spans="1:99" ht="13.5" customHeight="1" x14ac:dyDescent="0.2">
      <c r="A54" s="43" t="s">
        <v>78</v>
      </c>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4"/>
      <c r="AV54" s="45" t="s">
        <v>79</v>
      </c>
      <c r="AW54" s="46"/>
      <c r="AX54" s="46"/>
      <c r="AY54" s="46"/>
      <c r="AZ54" s="46" t="s">
        <v>80</v>
      </c>
      <c r="BA54" s="46"/>
      <c r="BB54" s="46"/>
      <c r="BC54" s="46"/>
      <c r="BD54" s="46"/>
      <c r="BE54" s="46"/>
      <c r="BF54" s="46"/>
      <c r="BG54" s="46"/>
      <c r="BH54" s="46"/>
      <c r="BI54" s="46"/>
      <c r="BJ54" s="46"/>
      <c r="BK54" s="46"/>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1"/>
      <c r="CN54" s="101"/>
      <c r="CO54" s="101"/>
      <c r="CP54" s="101"/>
      <c r="CQ54" s="101"/>
      <c r="CR54" s="101"/>
      <c r="CS54" s="101"/>
      <c r="CT54" s="101"/>
      <c r="CU54" s="102"/>
    </row>
    <row r="55" spans="1:99" x14ac:dyDescent="0.2">
      <c r="A55" s="43" t="s">
        <v>69</v>
      </c>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4"/>
      <c r="AV55" s="75" t="s">
        <v>81</v>
      </c>
      <c r="AW55" s="76"/>
      <c r="AX55" s="76"/>
      <c r="AY55" s="77"/>
      <c r="AZ55" s="81" t="s">
        <v>80</v>
      </c>
      <c r="BA55" s="76"/>
      <c r="BB55" s="76"/>
      <c r="BC55" s="76"/>
      <c r="BD55" s="76"/>
      <c r="BE55" s="77"/>
      <c r="BF55" s="81"/>
      <c r="BG55" s="76"/>
      <c r="BH55" s="76"/>
      <c r="BI55" s="76"/>
      <c r="BJ55" s="76"/>
      <c r="BK55" s="77"/>
      <c r="BL55" s="62"/>
      <c r="BM55" s="63"/>
      <c r="BN55" s="63"/>
      <c r="BO55" s="63"/>
      <c r="BP55" s="63"/>
      <c r="BQ55" s="63"/>
      <c r="BR55" s="63"/>
      <c r="BS55" s="63"/>
      <c r="BT55" s="64"/>
      <c r="BU55" s="62"/>
      <c r="BV55" s="63"/>
      <c r="BW55" s="63"/>
      <c r="BX55" s="63"/>
      <c r="BY55" s="63"/>
      <c r="BZ55" s="63"/>
      <c r="CA55" s="63"/>
      <c r="CB55" s="63"/>
      <c r="CC55" s="64"/>
      <c r="CD55" s="62"/>
      <c r="CE55" s="63"/>
      <c r="CF55" s="63"/>
      <c r="CG55" s="63"/>
      <c r="CH55" s="63"/>
      <c r="CI55" s="63"/>
      <c r="CJ55" s="63"/>
      <c r="CK55" s="63"/>
      <c r="CL55" s="64"/>
      <c r="CM55" s="55"/>
      <c r="CN55" s="56"/>
      <c r="CO55" s="56"/>
      <c r="CP55" s="56"/>
      <c r="CQ55" s="56"/>
      <c r="CR55" s="56"/>
      <c r="CS55" s="56"/>
      <c r="CT55" s="56"/>
      <c r="CU55" s="57"/>
    </row>
    <row r="56" spans="1:99" x14ac:dyDescent="0.2">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4"/>
      <c r="AV56" s="89"/>
      <c r="AW56" s="50"/>
      <c r="AX56" s="50"/>
      <c r="AY56" s="90"/>
      <c r="AZ56" s="91"/>
      <c r="BA56" s="50"/>
      <c r="BB56" s="50"/>
      <c r="BC56" s="50"/>
      <c r="BD56" s="50"/>
      <c r="BE56" s="90"/>
      <c r="BF56" s="91"/>
      <c r="BG56" s="50"/>
      <c r="BH56" s="50"/>
      <c r="BI56" s="50"/>
      <c r="BJ56" s="50"/>
      <c r="BK56" s="90"/>
      <c r="BL56" s="65"/>
      <c r="BM56" s="66"/>
      <c r="BN56" s="66"/>
      <c r="BO56" s="66"/>
      <c r="BP56" s="66"/>
      <c r="BQ56" s="66"/>
      <c r="BR56" s="66"/>
      <c r="BS56" s="66"/>
      <c r="BT56" s="67"/>
      <c r="BU56" s="65"/>
      <c r="BV56" s="66"/>
      <c r="BW56" s="66"/>
      <c r="BX56" s="66"/>
      <c r="BY56" s="66"/>
      <c r="BZ56" s="66"/>
      <c r="CA56" s="66"/>
      <c r="CB56" s="66"/>
      <c r="CC56" s="67"/>
      <c r="CD56" s="65"/>
      <c r="CE56" s="66"/>
      <c r="CF56" s="66"/>
      <c r="CG56" s="66"/>
      <c r="CH56" s="66"/>
      <c r="CI56" s="66"/>
      <c r="CJ56" s="66"/>
      <c r="CK56" s="66"/>
      <c r="CL56" s="67"/>
      <c r="CM56" s="68"/>
      <c r="CN56" s="69"/>
      <c r="CO56" s="69"/>
      <c r="CP56" s="69"/>
      <c r="CQ56" s="69"/>
      <c r="CR56" s="69"/>
      <c r="CS56" s="69"/>
      <c r="CT56" s="69"/>
      <c r="CU56" s="70"/>
    </row>
    <row r="57" spans="1:99" ht="13.5" customHeight="1" x14ac:dyDescent="0.2">
      <c r="A57" s="43" t="s">
        <v>82</v>
      </c>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4"/>
      <c r="AV57" s="45" t="s">
        <v>83</v>
      </c>
      <c r="AW57" s="46"/>
      <c r="AX57" s="46"/>
      <c r="AY57" s="46"/>
      <c r="AZ57" s="46" t="s">
        <v>84</v>
      </c>
      <c r="BA57" s="46"/>
      <c r="BB57" s="46"/>
      <c r="BC57" s="46"/>
      <c r="BD57" s="46"/>
      <c r="BE57" s="46"/>
      <c r="BF57" s="46"/>
      <c r="BG57" s="46"/>
      <c r="BH57" s="46"/>
      <c r="BI57" s="46"/>
      <c r="BJ57" s="46"/>
      <c r="BK57" s="46"/>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1"/>
      <c r="CN57" s="101"/>
      <c r="CO57" s="101"/>
      <c r="CP57" s="101"/>
      <c r="CQ57" s="101"/>
      <c r="CR57" s="101"/>
      <c r="CS57" s="101"/>
      <c r="CT57" s="101"/>
      <c r="CU57" s="102"/>
    </row>
    <row r="58" spans="1:99" x14ac:dyDescent="0.2">
      <c r="A58" s="43" t="s">
        <v>69</v>
      </c>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4"/>
      <c r="AV58" s="75"/>
      <c r="AW58" s="76"/>
      <c r="AX58" s="76"/>
      <c r="AY58" s="77"/>
      <c r="AZ58" s="81"/>
      <c r="BA58" s="76"/>
      <c r="BB58" s="76"/>
      <c r="BC58" s="76"/>
      <c r="BD58" s="76"/>
      <c r="BE58" s="77"/>
      <c r="BF58" s="81"/>
      <c r="BG58" s="76"/>
      <c r="BH58" s="76"/>
      <c r="BI58" s="76"/>
      <c r="BJ58" s="76"/>
      <c r="BK58" s="77"/>
      <c r="BL58" s="62"/>
      <c r="BM58" s="63"/>
      <c r="BN58" s="63"/>
      <c r="BO58" s="63"/>
      <c r="BP58" s="63"/>
      <c r="BQ58" s="63"/>
      <c r="BR58" s="63"/>
      <c r="BS58" s="63"/>
      <c r="BT58" s="64"/>
      <c r="BU58" s="62"/>
      <c r="BV58" s="63"/>
      <c r="BW58" s="63"/>
      <c r="BX58" s="63"/>
      <c r="BY58" s="63"/>
      <c r="BZ58" s="63"/>
      <c r="CA58" s="63"/>
      <c r="CB58" s="63"/>
      <c r="CC58" s="64"/>
      <c r="CD58" s="62"/>
      <c r="CE58" s="63"/>
      <c r="CF58" s="63"/>
      <c r="CG58" s="63"/>
      <c r="CH58" s="63"/>
      <c r="CI58" s="63"/>
      <c r="CJ58" s="63"/>
      <c r="CK58" s="63"/>
      <c r="CL58" s="64"/>
      <c r="CM58" s="55"/>
      <c r="CN58" s="56"/>
      <c r="CO58" s="56"/>
      <c r="CP58" s="56"/>
      <c r="CQ58" s="56"/>
      <c r="CR58" s="56"/>
      <c r="CS58" s="56"/>
      <c r="CT58" s="56"/>
      <c r="CU58" s="57"/>
    </row>
    <row r="59" spans="1:99" x14ac:dyDescent="0.2">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4"/>
      <c r="AV59" s="89"/>
      <c r="AW59" s="50"/>
      <c r="AX59" s="50"/>
      <c r="AY59" s="90"/>
      <c r="AZ59" s="91"/>
      <c r="BA59" s="50"/>
      <c r="BB59" s="50"/>
      <c r="BC59" s="50"/>
      <c r="BD59" s="50"/>
      <c r="BE59" s="90"/>
      <c r="BF59" s="91"/>
      <c r="BG59" s="50"/>
      <c r="BH59" s="50"/>
      <c r="BI59" s="50"/>
      <c r="BJ59" s="50"/>
      <c r="BK59" s="90"/>
      <c r="BL59" s="65"/>
      <c r="BM59" s="66"/>
      <c r="BN59" s="66"/>
      <c r="BO59" s="66"/>
      <c r="BP59" s="66"/>
      <c r="BQ59" s="66"/>
      <c r="BR59" s="66"/>
      <c r="BS59" s="66"/>
      <c r="BT59" s="67"/>
      <c r="BU59" s="65"/>
      <c r="BV59" s="66"/>
      <c r="BW59" s="66"/>
      <c r="BX59" s="66"/>
      <c r="BY59" s="66"/>
      <c r="BZ59" s="66"/>
      <c r="CA59" s="66"/>
      <c r="CB59" s="66"/>
      <c r="CC59" s="67"/>
      <c r="CD59" s="65"/>
      <c r="CE59" s="66"/>
      <c r="CF59" s="66"/>
      <c r="CG59" s="66"/>
      <c r="CH59" s="66"/>
      <c r="CI59" s="66"/>
      <c r="CJ59" s="66"/>
      <c r="CK59" s="66"/>
      <c r="CL59" s="67"/>
      <c r="CM59" s="68"/>
      <c r="CN59" s="69"/>
      <c r="CO59" s="69"/>
      <c r="CP59" s="69"/>
      <c r="CQ59" s="69"/>
      <c r="CR59" s="69"/>
      <c r="CS59" s="69"/>
      <c r="CT59" s="69"/>
      <c r="CU59" s="70"/>
    </row>
    <row r="60" spans="1:99" ht="13.5" customHeight="1" x14ac:dyDescent="0.2">
      <c r="A60" s="43" t="s">
        <v>85</v>
      </c>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4"/>
      <c r="AV60" s="45" t="s">
        <v>86</v>
      </c>
      <c r="AW60" s="46"/>
      <c r="AX60" s="46"/>
      <c r="AY60" s="46"/>
      <c r="AZ60" s="46" t="s">
        <v>87</v>
      </c>
      <c r="BA60" s="46"/>
      <c r="BB60" s="46"/>
      <c r="BC60" s="46"/>
      <c r="BD60" s="46"/>
      <c r="BE60" s="46"/>
      <c r="BF60" s="46" t="s">
        <v>150</v>
      </c>
      <c r="BG60" s="46"/>
      <c r="BH60" s="46"/>
      <c r="BI60" s="46"/>
      <c r="BJ60" s="46"/>
      <c r="BK60" s="46"/>
      <c r="BL60" s="104">
        <f>BL61</f>
        <v>1756190</v>
      </c>
      <c r="BM60" s="104"/>
      <c r="BN60" s="104"/>
      <c r="BO60" s="104"/>
      <c r="BP60" s="104"/>
      <c r="BQ60" s="104"/>
      <c r="BR60" s="104"/>
      <c r="BS60" s="104"/>
      <c r="BT60" s="104"/>
      <c r="BU60" s="104">
        <f>BU61</f>
        <v>1657223</v>
      </c>
      <c r="BV60" s="104"/>
      <c r="BW60" s="104"/>
      <c r="BX60" s="104"/>
      <c r="BY60" s="104"/>
      <c r="BZ60" s="104"/>
      <c r="CA60" s="104"/>
      <c r="CB60" s="104"/>
      <c r="CC60" s="104"/>
      <c r="CD60" s="104">
        <f>CD61</f>
        <v>1657223</v>
      </c>
      <c r="CE60" s="104"/>
      <c r="CF60" s="104"/>
      <c r="CG60" s="104"/>
      <c r="CH60" s="104"/>
      <c r="CI60" s="104"/>
      <c r="CJ60" s="104"/>
      <c r="CK60" s="104"/>
      <c r="CL60" s="104"/>
      <c r="CM60" s="101"/>
      <c r="CN60" s="101"/>
      <c r="CO60" s="101"/>
      <c r="CP60" s="101"/>
      <c r="CQ60" s="101"/>
      <c r="CR60" s="101"/>
      <c r="CS60" s="101"/>
      <c r="CT60" s="101"/>
      <c r="CU60" s="102"/>
    </row>
    <row r="61" spans="1:99" x14ac:dyDescent="0.2">
      <c r="A61" s="43" t="s">
        <v>69</v>
      </c>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4"/>
      <c r="AV61" s="75" t="s">
        <v>88</v>
      </c>
      <c r="AW61" s="76"/>
      <c r="AX61" s="76"/>
      <c r="AY61" s="77"/>
      <c r="AZ61" s="81" t="s">
        <v>87</v>
      </c>
      <c r="BA61" s="76"/>
      <c r="BB61" s="76"/>
      <c r="BC61" s="76"/>
      <c r="BD61" s="76"/>
      <c r="BE61" s="77"/>
      <c r="BF61" s="81" t="s">
        <v>150</v>
      </c>
      <c r="BG61" s="76"/>
      <c r="BH61" s="76"/>
      <c r="BI61" s="76"/>
      <c r="BJ61" s="76"/>
      <c r="BK61" s="77"/>
      <c r="BL61" s="149">
        <v>1756190</v>
      </c>
      <c r="BM61" s="150"/>
      <c r="BN61" s="150"/>
      <c r="BO61" s="150"/>
      <c r="BP61" s="150"/>
      <c r="BQ61" s="150"/>
      <c r="BR61" s="150"/>
      <c r="BS61" s="150"/>
      <c r="BT61" s="151"/>
      <c r="BU61" s="149">
        <v>1657223</v>
      </c>
      <c r="BV61" s="150"/>
      <c r="BW61" s="150"/>
      <c r="BX61" s="150"/>
      <c r="BY61" s="150"/>
      <c r="BZ61" s="150"/>
      <c r="CA61" s="150"/>
      <c r="CB61" s="150"/>
      <c r="CC61" s="151"/>
      <c r="CD61" s="149">
        <v>1657223</v>
      </c>
      <c r="CE61" s="150"/>
      <c r="CF61" s="150"/>
      <c r="CG61" s="150"/>
      <c r="CH61" s="150"/>
      <c r="CI61" s="150"/>
      <c r="CJ61" s="150"/>
      <c r="CK61" s="150"/>
      <c r="CL61" s="151"/>
      <c r="CM61" s="55"/>
      <c r="CN61" s="56"/>
      <c r="CO61" s="56"/>
      <c r="CP61" s="56"/>
      <c r="CQ61" s="56"/>
      <c r="CR61" s="56"/>
      <c r="CS61" s="56"/>
      <c r="CT61" s="56"/>
      <c r="CU61" s="57"/>
    </row>
    <row r="62" spans="1:99" x14ac:dyDescent="0.2">
      <c r="A62" s="43" t="s">
        <v>89</v>
      </c>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4"/>
      <c r="AV62" s="89"/>
      <c r="AW62" s="50"/>
      <c r="AX62" s="50"/>
      <c r="AY62" s="90"/>
      <c r="AZ62" s="91"/>
      <c r="BA62" s="50"/>
      <c r="BB62" s="50"/>
      <c r="BC62" s="50"/>
      <c r="BD62" s="50"/>
      <c r="BE62" s="90"/>
      <c r="BF62" s="91"/>
      <c r="BG62" s="50"/>
      <c r="BH62" s="50"/>
      <c r="BI62" s="50"/>
      <c r="BJ62" s="50"/>
      <c r="BK62" s="90"/>
      <c r="BL62" s="152"/>
      <c r="BM62" s="153"/>
      <c r="BN62" s="153"/>
      <c r="BO62" s="153"/>
      <c r="BP62" s="153"/>
      <c r="BQ62" s="153"/>
      <c r="BR62" s="153"/>
      <c r="BS62" s="153"/>
      <c r="BT62" s="154"/>
      <c r="BU62" s="152"/>
      <c r="BV62" s="153"/>
      <c r="BW62" s="153"/>
      <c r="BX62" s="153"/>
      <c r="BY62" s="153"/>
      <c r="BZ62" s="153"/>
      <c r="CA62" s="153"/>
      <c r="CB62" s="153"/>
      <c r="CC62" s="154"/>
      <c r="CD62" s="152"/>
      <c r="CE62" s="153"/>
      <c r="CF62" s="153"/>
      <c r="CG62" s="153"/>
      <c r="CH62" s="153"/>
      <c r="CI62" s="153"/>
      <c r="CJ62" s="153"/>
      <c r="CK62" s="153"/>
      <c r="CL62" s="154"/>
      <c r="CM62" s="68"/>
      <c r="CN62" s="69"/>
      <c r="CO62" s="69"/>
      <c r="CP62" s="69"/>
      <c r="CQ62" s="69"/>
      <c r="CR62" s="69"/>
      <c r="CS62" s="69"/>
      <c r="CT62" s="69"/>
      <c r="CU62" s="70"/>
    </row>
    <row r="63" spans="1:99" ht="13.5" customHeight="1" x14ac:dyDescent="0.2">
      <c r="A63" s="43" t="s">
        <v>90</v>
      </c>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4"/>
      <c r="AV63" s="45" t="s">
        <v>91</v>
      </c>
      <c r="AW63" s="46"/>
      <c r="AX63" s="46"/>
      <c r="AY63" s="46"/>
      <c r="AZ63" s="46" t="s">
        <v>87</v>
      </c>
      <c r="BA63" s="46"/>
      <c r="BB63" s="46"/>
      <c r="BC63" s="46"/>
      <c r="BD63" s="46"/>
      <c r="BE63" s="46"/>
      <c r="BF63" s="46"/>
      <c r="BG63" s="46"/>
      <c r="BH63" s="46"/>
      <c r="BI63" s="46"/>
      <c r="BJ63" s="46"/>
      <c r="BK63" s="46"/>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1"/>
      <c r="CN63" s="101"/>
      <c r="CO63" s="101"/>
      <c r="CP63" s="101"/>
      <c r="CQ63" s="101"/>
      <c r="CR63" s="101"/>
      <c r="CS63" s="101"/>
      <c r="CT63" s="101"/>
      <c r="CU63" s="102"/>
    </row>
    <row r="64" spans="1:99" ht="13.5" customHeight="1" x14ac:dyDescent="0.2">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4"/>
      <c r="AV64" s="45"/>
      <c r="AW64" s="46"/>
      <c r="AX64" s="46"/>
      <c r="AY64" s="46"/>
      <c r="AZ64" s="46"/>
      <c r="BA64" s="46"/>
      <c r="BB64" s="46"/>
      <c r="BC64" s="46"/>
      <c r="BD64" s="46"/>
      <c r="BE64" s="46"/>
      <c r="BF64" s="46"/>
      <c r="BG64" s="46"/>
      <c r="BH64" s="46"/>
      <c r="BI64" s="46"/>
      <c r="BJ64" s="46"/>
      <c r="BK64" s="46"/>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1"/>
      <c r="CN64" s="101"/>
      <c r="CO64" s="101"/>
      <c r="CP64" s="101"/>
      <c r="CQ64" s="101"/>
      <c r="CR64" s="101"/>
      <c r="CS64" s="101"/>
      <c r="CT64" s="101"/>
      <c r="CU64" s="102"/>
    </row>
    <row r="65" spans="1:99" ht="13.5" customHeight="1" x14ac:dyDescent="0.2">
      <c r="A65" s="43" t="s">
        <v>92</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4"/>
      <c r="AV65" s="45" t="s">
        <v>93</v>
      </c>
      <c r="AW65" s="46"/>
      <c r="AX65" s="46"/>
      <c r="AY65" s="46"/>
      <c r="AZ65" s="46"/>
      <c r="BA65" s="46"/>
      <c r="BB65" s="46"/>
      <c r="BC65" s="46"/>
      <c r="BD65" s="46"/>
      <c r="BE65" s="46"/>
      <c r="BF65" s="46"/>
      <c r="BG65" s="46"/>
      <c r="BH65" s="46"/>
      <c r="BI65" s="46"/>
      <c r="BJ65" s="46"/>
      <c r="BK65" s="46"/>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1"/>
      <c r="CN65" s="101"/>
      <c r="CO65" s="101"/>
      <c r="CP65" s="101"/>
      <c r="CQ65" s="101"/>
      <c r="CR65" s="101"/>
      <c r="CS65" s="101"/>
      <c r="CT65" s="101"/>
      <c r="CU65" s="102"/>
    </row>
    <row r="66" spans="1:99" x14ac:dyDescent="0.2">
      <c r="A66" s="43" t="s">
        <v>69</v>
      </c>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4"/>
      <c r="AV66" s="75"/>
      <c r="AW66" s="76"/>
      <c r="AX66" s="76"/>
      <c r="AY66" s="77"/>
      <c r="AZ66" s="81"/>
      <c r="BA66" s="76"/>
      <c r="BB66" s="76"/>
      <c r="BC66" s="76"/>
      <c r="BD66" s="76"/>
      <c r="BE66" s="77"/>
      <c r="BF66" s="81"/>
      <c r="BG66" s="76"/>
      <c r="BH66" s="76"/>
      <c r="BI66" s="76"/>
      <c r="BJ66" s="76"/>
      <c r="BK66" s="77"/>
      <c r="BL66" s="62"/>
      <c r="BM66" s="63"/>
      <c r="BN66" s="63"/>
      <c r="BO66" s="63"/>
      <c r="BP66" s="63"/>
      <c r="BQ66" s="63"/>
      <c r="BR66" s="63"/>
      <c r="BS66" s="63"/>
      <c r="BT66" s="64"/>
      <c r="BU66" s="62"/>
      <c r="BV66" s="63"/>
      <c r="BW66" s="63"/>
      <c r="BX66" s="63"/>
      <c r="BY66" s="63"/>
      <c r="BZ66" s="63"/>
      <c r="CA66" s="63"/>
      <c r="CB66" s="63"/>
      <c r="CC66" s="64"/>
      <c r="CD66" s="62"/>
      <c r="CE66" s="63"/>
      <c r="CF66" s="63"/>
      <c r="CG66" s="63"/>
      <c r="CH66" s="63"/>
      <c r="CI66" s="63"/>
      <c r="CJ66" s="63"/>
      <c r="CK66" s="63"/>
      <c r="CL66" s="64"/>
      <c r="CM66" s="55"/>
      <c r="CN66" s="56"/>
      <c r="CO66" s="56"/>
      <c r="CP66" s="56"/>
      <c r="CQ66" s="56"/>
      <c r="CR66" s="56"/>
      <c r="CS66" s="56"/>
      <c r="CT66" s="56"/>
      <c r="CU66" s="57"/>
    </row>
    <row r="67" spans="1:99"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4"/>
      <c r="AV67" s="89"/>
      <c r="AW67" s="50"/>
      <c r="AX67" s="50"/>
      <c r="AY67" s="90"/>
      <c r="AZ67" s="91"/>
      <c r="BA67" s="50"/>
      <c r="BB67" s="50"/>
      <c r="BC67" s="50"/>
      <c r="BD67" s="50"/>
      <c r="BE67" s="90"/>
      <c r="BF67" s="91"/>
      <c r="BG67" s="50"/>
      <c r="BH67" s="50"/>
      <c r="BI67" s="50"/>
      <c r="BJ67" s="50"/>
      <c r="BK67" s="90"/>
      <c r="BL67" s="65"/>
      <c r="BM67" s="66"/>
      <c r="BN67" s="66"/>
      <c r="BO67" s="66"/>
      <c r="BP67" s="66"/>
      <c r="BQ67" s="66"/>
      <c r="BR67" s="66"/>
      <c r="BS67" s="66"/>
      <c r="BT67" s="67"/>
      <c r="BU67" s="65"/>
      <c r="BV67" s="66"/>
      <c r="BW67" s="66"/>
      <c r="BX67" s="66"/>
      <c r="BY67" s="66"/>
      <c r="BZ67" s="66"/>
      <c r="CA67" s="66"/>
      <c r="CB67" s="66"/>
      <c r="CC67" s="67"/>
      <c r="CD67" s="65"/>
      <c r="CE67" s="66"/>
      <c r="CF67" s="66"/>
      <c r="CG67" s="66"/>
      <c r="CH67" s="66"/>
      <c r="CI67" s="66"/>
      <c r="CJ67" s="66"/>
      <c r="CK67" s="66"/>
      <c r="CL67" s="67"/>
      <c r="CM67" s="68"/>
      <c r="CN67" s="69"/>
      <c r="CO67" s="69"/>
      <c r="CP67" s="69"/>
      <c r="CQ67" s="69"/>
      <c r="CR67" s="69"/>
      <c r="CS67" s="69"/>
      <c r="CT67" s="69"/>
      <c r="CU67" s="70"/>
    </row>
    <row r="68" spans="1:99" ht="13.5" customHeight="1" x14ac:dyDescent="0.2">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4"/>
      <c r="AV68" s="45"/>
      <c r="AW68" s="46"/>
      <c r="AX68" s="46"/>
      <c r="AY68" s="46"/>
      <c r="AZ68" s="46"/>
      <c r="BA68" s="46"/>
      <c r="BB68" s="46"/>
      <c r="BC68" s="46"/>
      <c r="BD68" s="46"/>
      <c r="BE68" s="46"/>
      <c r="BF68" s="46"/>
      <c r="BG68" s="46"/>
      <c r="BH68" s="46"/>
      <c r="BI68" s="46"/>
      <c r="BJ68" s="46"/>
      <c r="BK68" s="46"/>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1"/>
      <c r="CN68" s="101"/>
      <c r="CO68" s="101"/>
      <c r="CP68" s="101"/>
      <c r="CQ68" s="101"/>
      <c r="CR68" s="101"/>
      <c r="CS68" s="101"/>
      <c r="CT68" s="101"/>
      <c r="CU68" s="102"/>
    </row>
    <row r="69" spans="1:99" ht="20.25" customHeight="1" x14ac:dyDescent="0.2">
      <c r="A69" s="43" t="s">
        <v>94</v>
      </c>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4"/>
      <c r="AV69" s="45" t="s">
        <v>95</v>
      </c>
      <c r="AW69" s="46"/>
      <c r="AX69" s="46"/>
      <c r="AY69" s="46"/>
      <c r="AZ69" s="46" t="s">
        <v>63</v>
      </c>
      <c r="BA69" s="46"/>
      <c r="BB69" s="46"/>
      <c r="BC69" s="46"/>
      <c r="BD69" s="46"/>
      <c r="BE69" s="46"/>
      <c r="BF69" s="46"/>
      <c r="BG69" s="46"/>
      <c r="BH69" s="46"/>
      <c r="BI69" s="46"/>
      <c r="BJ69" s="46"/>
      <c r="BK69" s="46"/>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1"/>
      <c r="CN69" s="101"/>
      <c r="CO69" s="101"/>
      <c r="CP69" s="101"/>
      <c r="CQ69" s="101"/>
      <c r="CR69" s="101"/>
      <c r="CS69" s="101"/>
      <c r="CT69" s="101"/>
      <c r="CU69" s="102"/>
    </row>
    <row r="70" spans="1:99" x14ac:dyDescent="0.2">
      <c r="A70" s="43" t="s">
        <v>96</v>
      </c>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4"/>
      <c r="AV70" s="75" t="s">
        <v>97</v>
      </c>
      <c r="AW70" s="76"/>
      <c r="AX70" s="76"/>
      <c r="AY70" s="77"/>
      <c r="AZ70" s="81" t="s">
        <v>98</v>
      </c>
      <c r="BA70" s="76"/>
      <c r="BB70" s="76"/>
      <c r="BC70" s="76"/>
      <c r="BD70" s="76"/>
      <c r="BE70" s="77"/>
      <c r="BF70" s="81"/>
      <c r="BG70" s="76"/>
      <c r="BH70" s="76"/>
      <c r="BI70" s="76"/>
      <c r="BJ70" s="76"/>
      <c r="BK70" s="77"/>
      <c r="BL70" s="62"/>
      <c r="BM70" s="63"/>
      <c r="BN70" s="63"/>
      <c r="BO70" s="63"/>
      <c r="BP70" s="63"/>
      <c r="BQ70" s="63"/>
      <c r="BR70" s="63"/>
      <c r="BS70" s="63"/>
      <c r="BT70" s="64"/>
      <c r="BU70" s="62"/>
      <c r="BV70" s="63"/>
      <c r="BW70" s="63"/>
      <c r="BX70" s="63"/>
      <c r="BY70" s="63"/>
      <c r="BZ70" s="63"/>
      <c r="CA70" s="63"/>
      <c r="CB70" s="63"/>
      <c r="CC70" s="64"/>
      <c r="CD70" s="62"/>
      <c r="CE70" s="63"/>
      <c r="CF70" s="63"/>
      <c r="CG70" s="63"/>
      <c r="CH70" s="63"/>
      <c r="CI70" s="63"/>
      <c r="CJ70" s="63"/>
      <c r="CK70" s="63"/>
      <c r="CL70" s="64"/>
      <c r="CM70" s="138" t="s">
        <v>63</v>
      </c>
      <c r="CN70" s="139"/>
      <c r="CO70" s="139"/>
      <c r="CP70" s="139"/>
      <c r="CQ70" s="139"/>
      <c r="CR70" s="139"/>
      <c r="CS70" s="139"/>
      <c r="CT70" s="139"/>
      <c r="CU70" s="140"/>
    </row>
    <row r="71" spans="1:99" x14ac:dyDescent="0.2">
      <c r="A71" s="43" t="s">
        <v>99</v>
      </c>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4"/>
      <c r="AV71" s="100"/>
      <c r="AW71" s="94"/>
      <c r="AX71" s="94"/>
      <c r="AY71" s="95"/>
      <c r="AZ71" s="93"/>
      <c r="BA71" s="94"/>
      <c r="BB71" s="94"/>
      <c r="BC71" s="94"/>
      <c r="BD71" s="94"/>
      <c r="BE71" s="95"/>
      <c r="BF71" s="93"/>
      <c r="BG71" s="94"/>
      <c r="BH71" s="94"/>
      <c r="BI71" s="94"/>
      <c r="BJ71" s="94"/>
      <c r="BK71" s="95"/>
      <c r="BL71" s="96"/>
      <c r="BM71" s="97"/>
      <c r="BN71" s="97"/>
      <c r="BO71" s="97"/>
      <c r="BP71" s="97"/>
      <c r="BQ71" s="97"/>
      <c r="BR71" s="97"/>
      <c r="BS71" s="97"/>
      <c r="BT71" s="98"/>
      <c r="BU71" s="96"/>
      <c r="BV71" s="97"/>
      <c r="BW71" s="97"/>
      <c r="BX71" s="97"/>
      <c r="BY71" s="97"/>
      <c r="BZ71" s="97"/>
      <c r="CA71" s="97"/>
      <c r="CB71" s="97"/>
      <c r="CC71" s="98"/>
      <c r="CD71" s="96"/>
      <c r="CE71" s="97"/>
      <c r="CF71" s="97"/>
      <c r="CG71" s="97"/>
      <c r="CH71" s="97"/>
      <c r="CI71" s="97"/>
      <c r="CJ71" s="97"/>
      <c r="CK71" s="97"/>
      <c r="CL71" s="98"/>
      <c r="CM71" s="155"/>
      <c r="CN71" s="156"/>
      <c r="CO71" s="156"/>
      <c r="CP71" s="156"/>
      <c r="CQ71" s="156"/>
      <c r="CR71" s="156"/>
      <c r="CS71" s="156"/>
      <c r="CT71" s="156"/>
      <c r="CU71" s="157"/>
    </row>
    <row r="72" spans="1:99" x14ac:dyDescent="0.2">
      <c r="A72" s="43" t="s">
        <v>100</v>
      </c>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4"/>
      <c r="AV72" s="89"/>
      <c r="AW72" s="50"/>
      <c r="AX72" s="50"/>
      <c r="AY72" s="90"/>
      <c r="AZ72" s="91"/>
      <c r="BA72" s="50"/>
      <c r="BB72" s="50"/>
      <c r="BC72" s="50"/>
      <c r="BD72" s="50"/>
      <c r="BE72" s="90"/>
      <c r="BF72" s="91"/>
      <c r="BG72" s="50"/>
      <c r="BH72" s="50"/>
      <c r="BI72" s="50"/>
      <c r="BJ72" s="50"/>
      <c r="BK72" s="90"/>
      <c r="BL72" s="65"/>
      <c r="BM72" s="66"/>
      <c r="BN72" s="66"/>
      <c r="BO72" s="66"/>
      <c r="BP72" s="66"/>
      <c r="BQ72" s="66"/>
      <c r="BR72" s="66"/>
      <c r="BS72" s="66"/>
      <c r="BT72" s="67"/>
      <c r="BU72" s="65"/>
      <c r="BV72" s="66"/>
      <c r="BW72" s="66"/>
      <c r="BX72" s="66"/>
      <c r="BY72" s="66"/>
      <c r="BZ72" s="66"/>
      <c r="CA72" s="66"/>
      <c r="CB72" s="66"/>
      <c r="CC72" s="67"/>
      <c r="CD72" s="65"/>
      <c r="CE72" s="66"/>
      <c r="CF72" s="66"/>
      <c r="CG72" s="66"/>
      <c r="CH72" s="66"/>
      <c r="CI72" s="66"/>
      <c r="CJ72" s="66"/>
      <c r="CK72" s="66"/>
      <c r="CL72" s="67"/>
      <c r="CM72" s="141"/>
      <c r="CN72" s="142"/>
      <c r="CO72" s="142"/>
      <c r="CP72" s="142"/>
      <c r="CQ72" s="142"/>
      <c r="CR72" s="142"/>
      <c r="CS72" s="142"/>
      <c r="CT72" s="142"/>
      <c r="CU72" s="143"/>
    </row>
    <row r="73" spans="1:99" ht="13.5" customHeight="1" x14ac:dyDescent="0.2">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4"/>
      <c r="AV73" s="45"/>
      <c r="AW73" s="46"/>
      <c r="AX73" s="46"/>
      <c r="AY73" s="46"/>
      <c r="AZ73" s="46"/>
      <c r="BA73" s="46"/>
      <c r="BB73" s="46"/>
      <c r="BC73" s="46"/>
      <c r="BD73" s="46"/>
      <c r="BE73" s="46"/>
      <c r="BF73" s="46"/>
      <c r="BG73" s="46"/>
      <c r="BH73" s="46"/>
      <c r="BI73" s="46"/>
      <c r="BJ73" s="46"/>
      <c r="BK73" s="46"/>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1"/>
      <c r="CN73" s="101"/>
      <c r="CO73" s="101"/>
      <c r="CP73" s="101"/>
      <c r="CQ73" s="101"/>
      <c r="CR73" s="101"/>
      <c r="CS73" s="101"/>
      <c r="CT73" s="101"/>
      <c r="CU73" s="102"/>
    </row>
    <row r="74" spans="1:99" ht="13.5" customHeight="1" x14ac:dyDescent="0.2">
      <c r="A74" s="113" t="s">
        <v>101</v>
      </c>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4"/>
      <c r="AV74" s="144" t="s">
        <v>102</v>
      </c>
      <c r="AW74" s="112"/>
      <c r="AX74" s="112"/>
      <c r="AY74" s="112"/>
      <c r="AZ74" s="112" t="s">
        <v>63</v>
      </c>
      <c r="BA74" s="112"/>
      <c r="BB74" s="112"/>
      <c r="BC74" s="112"/>
      <c r="BD74" s="112"/>
      <c r="BE74" s="112"/>
      <c r="BF74" s="46" t="s">
        <v>103</v>
      </c>
      <c r="BG74" s="46"/>
      <c r="BH74" s="46"/>
      <c r="BI74" s="46"/>
      <c r="BJ74" s="46"/>
      <c r="BK74" s="46"/>
      <c r="BL74" s="104">
        <f>BL75+BL111+BL126+BL97</f>
        <v>28626604</v>
      </c>
      <c r="BM74" s="104"/>
      <c r="BN74" s="104"/>
      <c r="BO74" s="104"/>
      <c r="BP74" s="104"/>
      <c r="BQ74" s="104"/>
      <c r="BR74" s="104"/>
      <c r="BS74" s="104"/>
      <c r="BT74" s="104"/>
      <c r="BU74" s="104">
        <f>BU75+BU111+BU126+BU97</f>
        <v>20048936.420000002</v>
      </c>
      <c r="BV74" s="104"/>
      <c r="BW74" s="104"/>
      <c r="BX74" s="104"/>
      <c r="BY74" s="104"/>
      <c r="BZ74" s="104"/>
      <c r="CA74" s="104"/>
      <c r="CB74" s="104"/>
      <c r="CC74" s="104"/>
      <c r="CD74" s="104">
        <f t="shared" ref="CD74" si="4">CD75+CD111+CD126+CD97</f>
        <v>19622944.16</v>
      </c>
      <c r="CE74" s="104"/>
      <c r="CF74" s="104"/>
      <c r="CG74" s="104"/>
      <c r="CH74" s="104"/>
      <c r="CI74" s="104"/>
      <c r="CJ74" s="104"/>
      <c r="CK74" s="104"/>
      <c r="CL74" s="104"/>
      <c r="CM74" s="101"/>
      <c r="CN74" s="101"/>
      <c r="CO74" s="101"/>
      <c r="CP74" s="101"/>
      <c r="CQ74" s="101"/>
      <c r="CR74" s="101"/>
      <c r="CS74" s="101"/>
      <c r="CT74" s="101"/>
      <c r="CU74" s="102"/>
    </row>
    <row r="75" spans="1:99" x14ac:dyDescent="0.2">
      <c r="A75" s="43" t="s">
        <v>69</v>
      </c>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4"/>
      <c r="AV75" s="75" t="s">
        <v>104</v>
      </c>
      <c r="AW75" s="76"/>
      <c r="AX75" s="76"/>
      <c r="AY75" s="77"/>
      <c r="AZ75" s="81" t="s">
        <v>63</v>
      </c>
      <c r="BA75" s="76"/>
      <c r="BB75" s="76"/>
      <c r="BC75" s="76"/>
      <c r="BD75" s="76"/>
      <c r="BE75" s="77"/>
      <c r="BF75" s="81" t="s">
        <v>105</v>
      </c>
      <c r="BG75" s="76"/>
      <c r="BH75" s="76"/>
      <c r="BI75" s="76"/>
      <c r="BJ75" s="76"/>
      <c r="BK75" s="77"/>
      <c r="BL75" s="62">
        <f>BL77+BL79+BL82</f>
        <v>17780568</v>
      </c>
      <c r="BM75" s="63"/>
      <c r="BN75" s="63"/>
      <c r="BO75" s="63"/>
      <c r="BP75" s="63"/>
      <c r="BQ75" s="63"/>
      <c r="BR75" s="63"/>
      <c r="BS75" s="63"/>
      <c r="BT75" s="64"/>
      <c r="BU75" s="62">
        <f>BU77+BU79+BU82</f>
        <v>11529499.42</v>
      </c>
      <c r="BV75" s="63"/>
      <c r="BW75" s="63"/>
      <c r="BX75" s="63"/>
      <c r="BY75" s="63"/>
      <c r="BZ75" s="63"/>
      <c r="CA75" s="63"/>
      <c r="CB75" s="63"/>
      <c r="CC75" s="64"/>
      <c r="CD75" s="62">
        <f>CD77+CD79+CD82</f>
        <v>11103507.16</v>
      </c>
      <c r="CE75" s="63"/>
      <c r="CF75" s="63"/>
      <c r="CG75" s="63"/>
      <c r="CH75" s="63"/>
      <c r="CI75" s="63"/>
      <c r="CJ75" s="63"/>
      <c r="CK75" s="63"/>
      <c r="CL75" s="64"/>
      <c r="CM75" s="138" t="s">
        <v>63</v>
      </c>
      <c r="CN75" s="139"/>
      <c r="CO75" s="139"/>
      <c r="CP75" s="139"/>
      <c r="CQ75" s="139"/>
      <c r="CR75" s="139"/>
      <c r="CS75" s="139"/>
      <c r="CT75" s="139"/>
      <c r="CU75" s="140"/>
    </row>
    <row r="76" spans="1:99" x14ac:dyDescent="0.2">
      <c r="A76" s="43" t="s">
        <v>106</v>
      </c>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4"/>
      <c r="AV76" s="89"/>
      <c r="AW76" s="50"/>
      <c r="AX76" s="50"/>
      <c r="AY76" s="90"/>
      <c r="AZ76" s="91"/>
      <c r="BA76" s="50"/>
      <c r="BB76" s="50"/>
      <c r="BC76" s="50"/>
      <c r="BD76" s="50"/>
      <c r="BE76" s="90"/>
      <c r="BF76" s="91"/>
      <c r="BG76" s="50"/>
      <c r="BH76" s="50"/>
      <c r="BI76" s="50"/>
      <c r="BJ76" s="50"/>
      <c r="BK76" s="90"/>
      <c r="BL76" s="65"/>
      <c r="BM76" s="66"/>
      <c r="BN76" s="66"/>
      <c r="BO76" s="66"/>
      <c r="BP76" s="66"/>
      <c r="BQ76" s="66"/>
      <c r="BR76" s="66"/>
      <c r="BS76" s="66"/>
      <c r="BT76" s="67"/>
      <c r="BU76" s="65"/>
      <c r="BV76" s="66"/>
      <c r="BW76" s="66"/>
      <c r="BX76" s="66"/>
      <c r="BY76" s="66"/>
      <c r="BZ76" s="66"/>
      <c r="CA76" s="66"/>
      <c r="CB76" s="66"/>
      <c r="CC76" s="67"/>
      <c r="CD76" s="65"/>
      <c r="CE76" s="66"/>
      <c r="CF76" s="66"/>
      <c r="CG76" s="66"/>
      <c r="CH76" s="66"/>
      <c r="CI76" s="66"/>
      <c r="CJ76" s="66"/>
      <c r="CK76" s="66"/>
      <c r="CL76" s="67"/>
      <c r="CM76" s="141"/>
      <c r="CN76" s="142"/>
      <c r="CO76" s="142"/>
      <c r="CP76" s="142"/>
      <c r="CQ76" s="142"/>
      <c r="CR76" s="142"/>
      <c r="CS76" s="142"/>
      <c r="CT76" s="142"/>
      <c r="CU76" s="143"/>
    </row>
    <row r="77" spans="1:99" x14ac:dyDescent="0.2">
      <c r="A77" s="43" t="s">
        <v>69</v>
      </c>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4"/>
      <c r="AV77" s="75" t="s">
        <v>107</v>
      </c>
      <c r="AW77" s="76"/>
      <c r="AX77" s="76"/>
      <c r="AY77" s="77"/>
      <c r="AZ77" s="81" t="s">
        <v>108</v>
      </c>
      <c r="BA77" s="76"/>
      <c r="BB77" s="76"/>
      <c r="BC77" s="76"/>
      <c r="BD77" s="76"/>
      <c r="BE77" s="77"/>
      <c r="BF77" s="81" t="s">
        <v>109</v>
      </c>
      <c r="BG77" s="76"/>
      <c r="BH77" s="76"/>
      <c r="BI77" s="76"/>
      <c r="BJ77" s="76"/>
      <c r="BK77" s="77"/>
      <c r="BL77" s="149">
        <v>13411189</v>
      </c>
      <c r="BM77" s="150"/>
      <c r="BN77" s="150"/>
      <c r="BO77" s="150"/>
      <c r="BP77" s="150"/>
      <c r="BQ77" s="150"/>
      <c r="BR77" s="150"/>
      <c r="BS77" s="150"/>
      <c r="BT77" s="151"/>
      <c r="BU77" s="149">
        <v>8610061</v>
      </c>
      <c r="BV77" s="150"/>
      <c r="BW77" s="150"/>
      <c r="BX77" s="150"/>
      <c r="BY77" s="150"/>
      <c r="BZ77" s="150"/>
      <c r="CA77" s="150"/>
      <c r="CB77" s="150"/>
      <c r="CC77" s="151"/>
      <c r="CD77" s="149">
        <v>8282878</v>
      </c>
      <c r="CE77" s="150"/>
      <c r="CF77" s="150"/>
      <c r="CG77" s="150"/>
      <c r="CH77" s="150"/>
      <c r="CI77" s="150"/>
      <c r="CJ77" s="150"/>
      <c r="CK77" s="150"/>
      <c r="CL77" s="151"/>
      <c r="CM77" s="138" t="s">
        <v>63</v>
      </c>
      <c r="CN77" s="139"/>
      <c r="CO77" s="139"/>
      <c r="CP77" s="139"/>
      <c r="CQ77" s="139"/>
      <c r="CR77" s="139"/>
      <c r="CS77" s="139"/>
      <c r="CT77" s="139"/>
      <c r="CU77" s="140"/>
    </row>
    <row r="78" spans="1:99" x14ac:dyDescent="0.2">
      <c r="A78" s="43" t="s">
        <v>110</v>
      </c>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4"/>
      <c r="AV78" s="89"/>
      <c r="AW78" s="50"/>
      <c r="AX78" s="50"/>
      <c r="AY78" s="90"/>
      <c r="AZ78" s="91"/>
      <c r="BA78" s="50"/>
      <c r="BB78" s="50"/>
      <c r="BC78" s="50"/>
      <c r="BD78" s="50"/>
      <c r="BE78" s="90"/>
      <c r="BF78" s="91"/>
      <c r="BG78" s="50"/>
      <c r="BH78" s="50"/>
      <c r="BI78" s="50"/>
      <c r="BJ78" s="50"/>
      <c r="BK78" s="90"/>
      <c r="BL78" s="152"/>
      <c r="BM78" s="153"/>
      <c r="BN78" s="153"/>
      <c r="BO78" s="153"/>
      <c r="BP78" s="153"/>
      <c r="BQ78" s="153"/>
      <c r="BR78" s="153"/>
      <c r="BS78" s="153"/>
      <c r="BT78" s="154"/>
      <c r="BU78" s="152"/>
      <c r="BV78" s="153"/>
      <c r="BW78" s="153"/>
      <c r="BX78" s="153"/>
      <c r="BY78" s="153"/>
      <c r="BZ78" s="153"/>
      <c r="CA78" s="153"/>
      <c r="CB78" s="153"/>
      <c r="CC78" s="154"/>
      <c r="CD78" s="152"/>
      <c r="CE78" s="153"/>
      <c r="CF78" s="153"/>
      <c r="CG78" s="153"/>
      <c r="CH78" s="153"/>
      <c r="CI78" s="153"/>
      <c r="CJ78" s="153"/>
      <c r="CK78" s="153"/>
      <c r="CL78" s="154"/>
      <c r="CM78" s="141"/>
      <c r="CN78" s="142"/>
      <c r="CO78" s="142"/>
      <c r="CP78" s="142"/>
      <c r="CQ78" s="142"/>
      <c r="CR78" s="142"/>
      <c r="CS78" s="142"/>
      <c r="CT78" s="142"/>
      <c r="CU78" s="143"/>
    </row>
    <row r="79" spans="1:99" ht="13.5" customHeight="1" x14ac:dyDescent="0.2">
      <c r="A79" s="43" t="s">
        <v>111</v>
      </c>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4"/>
      <c r="AV79" s="45" t="s">
        <v>112</v>
      </c>
      <c r="AW79" s="46"/>
      <c r="AX79" s="46"/>
      <c r="AY79" s="46"/>
      <c r="AZ79" s="46" t="s">
        <v>113</v>
      </c>
      <c r="BA79" s="46"/>
      <c r="BB79" s="46"/>
      <c r="BC79" s="46"/>
      <c r="BD79" s="46"/>
      <c r="BE79" s="46"/>
      <c r="BF79" s="46" t="s">
        <v>114</v>
      </c>
      <c r="BG79" s="46"/>
      <c r="BH79" s="46"/>
      <c r="BI79" s="46"/>
      <c r="BJ79" s="46"/>
      <c r="BK79" s="46"/>
      <c r="BL79" s="47">
        <v>319200</v>
      </c>
      <c r="BM79" s="47"/>
      <c r="BN79" s="47"/>
      <c r="BO79" s="47"/>
      <c r="BP79" s="47"/>
      <c r="BQ79" s="47"/>
      <c r="BR79" s="47"/>
      <c r="BS79" s="47"/>
      <c r="BT79" s="47"/>
      <c r="BU79" s="47">
        <v>319200</v>
      </c>
      <c r="BV79" s="47"/>
      <c r="BW79" s="47"/>
      <c r="BX79" s="47"/>
      <c r="BY79" s="47"/>
      <c r="BZ79" s="47"/>
      <c r="CA79" s="47"/>
      <c r="CB79" s="47"/>
      <c r="CC79" s="47"/>
      <c r="CD79" s="47">
        <v>319200</v>
      </c>
      <c r="CE79" s="47"/>
      <c r="CF79" s="47"/>
      <c r="CG79" s="47"/>
      <c r="CH79" s="47"/>
      <c r="CI79" s="47"/>
      <c r="CJ79" s="47"/>
      <c r="CK79" s="47"/>
      <c r="CL79" s="47"/>
      <c r="CM79" s="136" t="s">
        <v>63</v>
      </c>
      <c r="CN79" s="136"/>
      <c r="CO79" s="136"/>
      <c r="CP79" s="136"/>
      <c r="CQ79" s="136"/>
      <c r="CR79" s="136"/>
      <c r="CS79" s="136"/>
      <c r="CT79" s="136"/>
      <c r="CU79" s="137"/>
    </row>
    <row r="80" spans="1:99" x14ac:dyDescent="0.2">
      <c r="A80" s="43" t="s">
        <v>115</v>
      </c>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4"/>
      <c r="AV80" s="75" t="s">
        <v>116</v>
      </c>
      <c r="AW80" s="76"/>
      <c r="AX80" s="76"/>
      <c r="AY80" s="77"/>
      <c r="AZ80" s="81" t="s">
        <v>117</v>
      </c>
      <c r="BA80" s="76"/>
      <c r="BB80" s="76"/>
      <c r="BC80" s="76"/>
      <c r="BD80" s="76"/>
      <c r="BE80" s="77"/>
      <c r="BF80" s="81"/>
      <c r="BG80" s="76"/>
      <c r="BH80" s="76"/>
      <c r="BI80" s="76"/>
      <c r="BJ80" s="76"/>
      <c r="BK80" s="77"/>
      <c r="BL80" s="62"/>
      <c r="BM80" s="63"/>
      <c r="BN80" s="63"/>
      <c r="BO80" s="63"/>
      <c r="BP80" s="63"/>
      <c r="BQ80" s="63"/>
      <c r="BR80" s="63"/>
      <c r="BS80" s="63"/>
      <c r="BT80" s="64"/>
      <c r="BU80" s="62"/>
      <c r="BV80" s="63"/>
      <c r="BW80" s="63"/>
      <c r="BX80" s="63"/>
      <c r="BY80" s="63"/>
      <c r="BZ80" s="63"/>
      <c r="CA80" s="63"/>
      <c r="CB80" s="63"/>
      <c r="CC80" s="64"/>
      <c r="CD80" s="62"/>
      <c r="CE80" s="63"/>
      <c r="CF80" s="63"/>
      <c r="CG80" s="63"/>
      <c r="CH80" s="63"/>
      <c r="CI80" s="63"/>
      <c r="CJ80" s="63"/>
      <c r="CK80" s="63"/>
      <c r="CL80" s="64"/>
      <c r="CM80" s="138" t="s">
        <v>63</v>
      </c>
      <c r="CN80" s="139"/>
      <c r="CO80" s="139"/>
      <c r="CP80" s="139"/>
      <c r="CQ80" s="139"/>
      <c r="CR80" s="139"/>
      <c r="CS80" s="139"/>
      <c r="CT80" s="139"/>
      <c r="CU80" s="140"/>
    </row>
    <row r="81" spans="1:99" x14ac:dyDescent="0.2">
      <c r="A81" s="43" t="s">
        <v>118</v>
      </c>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4"/>
      <c r="AV81" s="89"/>
      <c r="AW81" s="50"/>
      <c r="AX81" s="50"/>
      <c r="AY81" s="90"/>
      <c r="AZ81" s="91"/>
      <c r="BA81" s="50"/>
      <c r="BB81" s="50"/>
      <c r="BC81" s="50"/>
      <c r="BD81" s="50"/>
      <c r="BE81" s="90"/>
      <c r="BF81" s="91"/>
      <c r="BG81" s="50"/>
      <c r="BH81" s="50"/>
      <c r="BI81" s="50"/>
      <c r="BJ81" s="50"/>
      <c r="BK81" s="90"/>
      <c r="BL81" s="65"/>
      <c r="BM81" s="66"/>
      <c r="BN81" s="66"/>
      <c r="BO81" s="66"/>
      <c r="BP81" s="66"/>
      <c r="BQ81" s="66"/>
      <c r="BR81" s="66"/>
      <c r="BS81" s="66"/>
      <c r="BT81" s="67"/>
      <c r="BU81" s="65"/>
      <c r="BV81" s="66"/>
      <c r="BW81" s="66"/>
      <c r="BX81" s="66"/>
      <c r="BY81" s="66"/>
      <c r="BZ81" s="66"/>
      <c r="CA81" s="66"/>
      <c r="CB81" s="66"/>
      <c r="CC81" s="67"/>
      <c r="CD81" s="65"/>
      <c r="CE81" s="66"/>
      <c r="CF81" s="66"/>
      <c r="CG81" s="66"/>
      <c r="CH81" s="66"/>
      <c r="CI81" s="66"/>
      <c r="CJ81" s="66"/>
      <c r="CK81" s="66"/>
      <c r="CL81" s="67"/>
      <c r="CM81" s="141"/>
      <c r="CN81" s="142"/>
      <c r="CO81" s="142"/>
      <c r="CP81" s="142"/>
      <c r="CQ81" s="142"/>
      <c r="CR81" s="142"/>
      <c r="CS81" s="142"/>
      <c r="CT81" s="142"/>
      <c r="CU81" s="143"/>
    </row>
    <row r="82" spans="1:99" x14ac:dyDescent="0.2">
      <c r="A82" s="43" t="s">
        <v>119</v>
      </c>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4"/>
      <c r="AV82" s="75" t="s">
        <v>120</v>
      </c>
      <c r="AW82" s="76"/>
      <c r="AX82" s="76"/>
      <c r="AY82" s="77"/>
      <c r="AZ82" s="81" t="s">
        <v>121</v>
      </c>
      <c r="BA82" s="76"/>
      <c r="BB82" s="76"/>
      <c r="BC82" s="76"/>
      <c r="BD82" s="76"/>
      <c r="BE82" s="77"/>
      <c r="BF82" s="81" t="s">
        <v>122</v>
      </c>
      <c r="BG82" s="76"/>
      <c r="BH82" s="76"/>
      <c r="BI82" s="76"/>
      <c r="BJ82" s="76"/>
      <c r="BK82" s="77"/>
      <c r="BL82" s="62">
        <f>BL84</f>
        <v>4050179</v>
      </c>
      <c r="BM82" s="63"/>
      <c r="BN82" s="63"/>
      <c r="BO82" s="63"/>
      <c r="BP82" s="63"/>
      <c r="BQ82" s="63"/>
      <c r="BR82" s="63"/>
      <c r="BS82" s="63"/>
      <c r="BT82" s="64"/>
      <c r="BU82" s="62">
        <f>BU84</f>
        <v>2600238.42</v>
      </c>
      <c r="BV82" s="63"/>
      <c r="BW82" s="63"/>
      <c r="BX82" s="63"/>
      <c r="BY82" s="63"/>
      <c r="BZ82" s="63"/>
      <c r="CA82" s="63"/>
      <c r="CB82" s="63"/>
      <c r="CC82" s="64"/>
      <c r="CD82" s="62">
        <f>CD84</f>
        <v>2501429.16</v>
      </c>
      <c r="CE82" s="63"/>
      <c r="CF82" s="63"/>
      <c r="CG82" s="63"/>
      <c r="CH82" s="63"/>
      <c r="CI82" s="63"/>
      <c r="CJ82" s="63"/>
      <c r="CK82" s="63"/>
      <c r="CL82" s="64"/>
      <c r="CM82" s="138" t="s">
        <v>63</v>
      </c>
      <c r="CN82" s="139"/>
      <c r="CO82" s="139"/>
      <c r="CP82" s="139"/>
      <c r="CQ82" s="139"/>
      <c r="CR82" s="139"/>
      <c r="CS82" s="139"/>
      <c r="CT82" s="139"/>
      <c r="CU82" s="140"/>
    </row>
    <row r="83" spans="1:99" x14ac:dyDescent="0.2">
      <c r="A83" s="43" t="s">
        <v>123</v>
      </c>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4"/>
      <c r="AV83" s="89"/>
      <c r="AW83" s="50"/>
      <c r="AX83" s="50"/>
      <c r="AY83" s="90"/>
      <c r="AZ83" s="91"/>
      <c r="BA83" s="50"/>
      <c r="BB83" s="50"/>
      <c r="BC83" s="50"/>
      <c r="BD83" s="50"/>
      <c r="BE83" s="90"/>
      <c r="BF83" s="91"/>
      <c r="BG83" s="50"/>
      <c r="BH83" s="50"/>
      <c r="BI83" s="50"/>
      <c r="BJ83" s="50"/>
      <c r="BK83" s="90"/>
      <c r="BL83" s="65"/>
      <c r="BM83" s="66"/>
      <c r="BN83" s="66"/>
      <c r="BO83" s="66"/>
      <c r="BP83" s="66"/>
      <c r="BQ83" s="66"/>
      <c r="BR83" s="66"/>
      <c r="BS83" s="66"/>
      <c r="BT83" s="67"/>
      <c r="BU83" s="65"/>
      <c r="BV83" s="66"/>
      <c r="BW83" s="66"/>
      <c r="BX83" s="66"/>
      <c r="BY83" s="66"/>
      <c r="BZ83" s="66"/>
      <c r="CA83" s="66"/>
      <c r="CB83" s="66"/>
      <c r="CC83" s="67"/>
      <c r="CD83" s="65"/>
      <c r="CE83" s="66"/>
      <c r="CF83" s="66"/>
      <c r="CG83" s="66"/>
      <c r="CH83" s="66"/>
      <c r="CI83" s="66"/>
      <c r="CJ83" s="66"/>
      <c r="CK83" s="66"/>
      <c r="CL83" s="67"/>
      <c r="CM83" s="141"/>
      <c r="CN83" s="142"/>
      <c r="CO83" s="142"/>
      <c r="CP83" s="142"/>
      <c r="CQ83" s="142"/>
      <c r="CR83" s="142"/>
      <c r="CS83" s="142"/>
      <c r="CT83" s="142"/>
      <c r="CU83" s="143"/>
    </row>
    <row r="84" spans="1:99" x14ac:dyDescent="0.2">
      <c r="A84" s="43" t="s">
        <v>69</v>
      </c>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4"/>
      <c r="AV84" s="75" t="s">
        <v>124</v>
      </c>
      <c r="AW84" s="76"/>
      <c r="AX84" s="76"/>
      <c r="AY84" s="77"/>
      <c r="AZ84" s="81" t="s">
        <v>121</v>
      </c>
      <c r="BA84" s="76"/>
      <c r="BB84" s="76"/>
      <c r="BC84" s="76"/>
      <c r="BD84" s="76"/>
      <c r="BE84" s="77"/>
      <c r="BF84" s="81" t="s">
        <v>122</v>
      </c>
      <c r="BG84" s="76"/>
      <c r="BH84" s="76"/>
      <c r="BI84" s="76"/>
      <c r="BJ84" s="76"/>
      <c r="BK84" s="77"/>
      <c r="BL84" s="149">
        <v>4050179</v>
      </c>
      <c r="BM84" s="150"/>
      <c r="BN84" s="150"/>
      <c r="BO84" s="150"/>
      <c r="BP84" s="150"/>
      <c r="BQ84" s="150"/>
      <c r="BR84" s="150"/>
      <c r="BS84" s="150"/>
      <c r="BT84" s="151"/>
      <c r="BU84" s="149">
        <v>2600238.42</v>
      </c>
      <c r="BV84" s="150"/>
      <c r="BW84" s="150"/>
      <c r="BX84" s="150"/>
      <c r="BY84" s="150"/>
      <c r="BZ84" s="150"/>
      <c r="CA84" s="150"/>
      <c r="CB84" s="150"/>
      <c r="CC84" s="151"/>
      <c r="CD84" s="149">
        <v>2501429.16</v>
      </c>
      <c r="CE84" s="150"/>
      <c r="CF84" s="150"/>
      <c r="CG84" s="150"/>
      <c r="CH84" s="150"/>
      <c r="CI84" s="150"/>
      <c r="CJ84" s="150"/>
      <c r="CK84" s="150"/>
      <c r="CL84" s="151"/>
      <c r="CM84" s="138" t="s">
        <v>63</v>
      </c>
      <c r="CN84" s="139"/>
      <c r="CO84" s="139"/>
      <c r="CP84" s="139"/>
      <c r="CQ84" s="139"/>
      <c r="CR84" s="139"/>
      <c r="CS84" s="139"/>
      <c r="CT84" s="139"/>
      <c r="CU84" s="140"/>
    </row>
    <row r="85" spans="1:99" x14ac:dyDescent="0.2">
      <c r="A85" s="43" t="s">
        <v>125</v>
      </c>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4"/>
      <c r="AV85" s="89"/>
      <c r="AW85" s="50"/>
      <c r="AX85" s="50"/>
      <c r="AY85" s="90"/>
      <c r="AZ85" s="91"/>
      <c r="BA85" s="50"/>
      <c r="BB85" s="50"/>
      <c r="BC85" s="50"/>
      <c r="BD85" s="50"/>
      <c r="BE85" s="90"/>
      <c r="BF85" s="91"/>
      <c r="BG85" s="50"/>
      <c r="BH85" s="50"/>
      <c r="BI85" s="50"/>
      <c r="BJ85" s="50"/>
      <c r="BK85" s="90"/>
      <c r="BL85" s="152"/>
      <c r="BM85" s="153"/>
      <c r="BN85" s="153"/>
      <c r="BO85" s="153"/>
      <c r="BP85" s="153"/>
      <c r="BQ85" s="153"/>
      <c r="BR85" s="153"/>
      <c r="BS85" s="153"/>
      <c r="BT85" s="154"/>
      <c r="BU85" s="152"/>
      <c r="BV85" s="153"/>
      <c r="BW85" s="153"/>
      <c r="BX85" s="153"/>
      <c r="BY85" s="153"/>
      <c r="BZ85" s="153"/>
      <c r="CA85" s="153"/>
      <c r="CB85" s="153"/>
      <c r="CC85" s="154"/>
      <c r="CD85" s="152"/>
      <c r="CE85" s="153"/>
      <c r="CF85" s="153"/>
      <c r="CG85" s="153"/>
      <c r="CH85" s="153"/>
      <c r="CI85" s="153"/>
      <c r="CJ85" s="153"/>
      <c r="CK85" s="153"/>
      <c r="CL85" s="154"/>
      <c r="CM85" s="141"/>
      <c r="CN85" s="142"/>
      <c r="CO85" s="142"/>
      <c r="CP85" s="142"/>
      <c r="CQ85" s="142"/>
      <c r="CR85" s="142"/>
      <c r="CS85" s="142"/>
      <c r="CT85" s="142"/>
      <c r="CU85" s="143"/>
    </row>
    <row r="86" spans="1:99" ht="15" customHeight="1" x14ac:dyDescent="0.2">
      <c r="A86" s="43" t="s">
        <v>126</v>
      </c>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4"/>
      <c r="AV86" s="45" t="s">
        <v>127</v>
      </c>
      <c r="AW86" s="46"/>
      <c r="AX86" s="46"/>
      <c r="AY86" s="46"/>
      <c r="AZ86" s="46" t="s">
        <v>121</v>
      </c>
      <c r="BA86" s="46"/>
      <c r="BB86" s="46"/>
      <c r="BC86" s="46"/>
      <c r="BD86" s="46"/>
      <c r="BE86" s="46"/>
      <c r="BF86" s="46"/>
      <c r="BG86" s="46"/>
      <c r="BH86" s="46"/>
      <c r="BI86" s="46"/>
      <c r="BJ86" s="46"/>
      <c r="BK86" s="46"/>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36" t="s">
        <v>63</v>
      </c>
      <c r="CN86" s="136"/>
      <c r="CO86" s="136"/>
      <c r="CP86" s="136"/>
      <c r="CQ86" s="136"/>
      <c r="CR86" s="136"/>
      <c r="CS86" s="136"/>
      <c r="CT86" s="136"/>
      <c r="CU86" s="137"/>
    </row>
    <row r="87" spans="1:99" x14ac:dyDescent="0.2">
      <c r="A87" s="43" t="s">
        <v>128</v>
      </c>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4"/>
      <c r="AV87" s="75" t="s">
        <v>129</v>
      </c>
      <c r="AW87" s="76"/>
      <c r="AX87" s="76"/>
      <c r="AY87" s="77"/>
      <c r="AZ87" s="81" t="s">
        <v>75</v>
      </c>
      <c r="BA87" s="76"/>
      <c r="BB87" s="76"/>
      <c r="BC87" s="76"/>
      <c r="BD87" s="76"/>
      <c r="BE87" s="77"/>
      <c r="BF87" s="81"/>
      <c r="BG87" s="76"/>
      <c r="BH87" s="76"/>
      <c r="BI87" s="76"/>
      <c r="BJ87" s="76"/>
      <c r="BK87" s="77"/>
      <c r="BL87" s="62"/>
      <c r="BM87" s="63"/>
      <c r="BN87" s="63"/>
      <c r="BO87" s="63"/>
      <c r="BP87" s="63"/>
      <c r="BQ87" s="63"/>
      <c r="BR87" s="63"/>
      <c r="BS87" s="63"/>
      <c r="BT87" s="64"/>
      <c r="BU87" s="62"/>
      <c r="BV87" s="63"/>
      <c r="BW87" s="63"/>
      <c r="BX87" s="63"/>
      <c r="BY87" s="63"/>
      <c r="BZ87" s="63"/>
      <c r="CA87" s="63"/>
      <c r="CB87" s="63"/>
      <c r="CC87" s="64"/>
      <c r="CD87" s="62"/>
      <c r="CE87" s="63"/>
      <c r="CF87" s="63"/>
      <c r="CG87" s="63"/>
      <c r="CH87" s="63"/>
      <c r="CI87" s="63"/>
      <c r="CJ87" s="63"/>
      <c r="CK87" s="63"/>
      <c r="CL87" s="64"/>
      <c r="CM87" s="138" t="s">
        <v>63</v>
      </c>
      <c r="CN87" s="139"/>
      <c r="CO87" s="139"/>
      <c r="CP87" s="139"/>
      <c r="CQ87" s="139"/>
      <c r="CR87" s="139"/>
      <c r="CS87" s="139"/>
      <c r="CT87" s="139"/>
      <c r="CU87" s="140"/>
    </row>
    <row r="88" spans="1:99" x14ac:dyDescent="0.2">
      <c r="A88" s="43" t="s">
        <v>130</v>
      </c>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4"/>
      <c r="AV88" s="89"/>
      <c r="AW88" s="50"/>
      <c r="AX88" s="50"/>
      <c r="AY88" s="90"/>
      <c r="AZ88" s="91"/>
      <c r="BA88" s="50"/>
      <c r="BB88" s="50"/>
      <c r="BC88" s="50"/>
      <c r="BD88" s="50"/>
      <c r="BE88" s="90"/>
      <c r="BF88" s="91"/>
      <c r="BG88" s="50"/>
      <c r="BH88" s="50"/>
      <c r="BI88" s="50"/>
      <c r="BJ88" s="50"/>
      <c r="BK88" s="90"/>
      <c r="BL88" s="65"/>
      <c r="BM88" s="66"/>
      <c r="BN88" s="66"/>
      <c r="BO88" s="66"/>
      <c r="BP88" s="66"/>
      <c r="BQ88" s="66"/>
      <c r="BR88" s="66"/>
      <c r="BS88" s="66"/>
      <c r="BT88" s="67"/>
      <c r="BU88" s="65"/>
      <c r="BV88" s="66"/>
      <c r="BW88" s="66"/>
      <c r="BX88" s="66"/>
      <c r="BY88" s="66"/>
      <c r="BZ88" s="66"/>
      <c r="CA88" s="66"/>
      <c r="CB88" s="66"/>
      <c r="CC88" s="67"/>
      <c r="CD88" s="65"/>
      <c r="CE88" s="66"/>
      <c r="CF88" s="66"/>
      <c r="CG88" s="66"/>
      <c r="CH88" s="66"/>
      <c r="CI88" s="66"/>
      <c r="CJ88" s="66"/>
      <c r="CK88" s="66"/>
      <c r="CL88" s="67"/>
      <c r="CM88" s="141"/>
      <c r="CN88" s="142"/>
      <c r="CO88" s="142"/>
      <c r="CP88" s="142"/>
      <c r="CQ88" s="142"/>
      <c r="CR88" s="142"/>
      <c r="CS88" s="142"/>
      <c r="CT88" s="142"/>
      <c r="CU88" s="143"/>
    </row>
    <row r="89" spans="1:99" x14ac:dyDescent="0.2">
      <c r="A89" s="43" t="s">
        <v>131</v>
      </c>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4"/>
      <c r="AV89" s="75" t="s">
        <v>132</v>
      </c>
      <c r="AW89" s="76"/>
      <c r="AX89" s="76"/>
      <c r="AY89" s="77"/>
      <c r="AZ89" s="81" t="s">
        <v>133</v>
      </c>
      <c r="BA89" s="76"/>
      <c r="BB89" s="76"/>
      <c r="BC89" s="76"/>
      <c r="BD89" s="76"/>
      <c r="BE89" s="77"/>
      <c r="BF89" s="81"/>
      <c r="BG89" s="76"/>
      <c r="BH89" s="76"/>
      <c r="BI89" s="76"/>
      <c r="BJ89" s="76"/>
      <c r="BK89" s="77"/>
      <c r="BL89" s="62"/>
      <c r="BM89" s="63"/>
      <c r="BN89" s="63"/>
      <c r="BO89" s="63"/>
      <c r="BP89" s="63"/>
      <c r="BQ89" s="63"/>
      <c r="BR89" s="63"/>
      <c r="BS89" s="63"/>
      <c r="BT89" s="64"/>
      <c r="BU89" s="62"/>
      <c r="BV89" s="63"/>
      <c r="BW89" s="63"/>
      <c r="BX89" s="63"/>
      <c r="BY89" s="63"/>
      <c r="BZ89" s="63"/>
      <c r="CA89" s="63"/>
      <c r="CB89" s="63"/>
      <c r="CC89" s="64"/>
      <c r="CD89" s="62"/>
      <c r="CE89" s="63"/>
      <c r="CF89" s="63"/>
      <c r="CG89" s="63"/>
      <c r="CH89" s="63"/>
      <c r="CI89" s="63"/>
      <c r="CJ89" s="63"/>
      <c r="CK89" s="63"/>
      <c r="CL89" s="64"/>
      <c r="CM89" s="138" t="s">
        <v>63</v>
      </c>
      <c r="CN89" s="139"/>
      <c r="CO89" s="139"/>
      <c r="CP89" s="139"/>
      <c r="CQ89" s="139"/>
      <c r="CR89" s="139"/>
      <c r="CS89" s="139"/>
      <c r="CT89" s="139"/>
      <c r="CU89" s="140"/>
    </row>
    <row r="90" spans="1:99" x14ac:dyDescent="0.2">
      <c r="A90" s="43" t="s">
        <v>130</v>
      </c>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4"/>
      <c r="AV90" s="89"/>
      <c r="AW90" s="50"/>
      <c r="AX90" s="50"/>
      <c r="AY90" s="90"/>
      <c r="AZ90" s="91"/>
      <c r="BA90" s="50"/>
      <c r="BB90" s="50"/>
      <c r="BC90" s="50"/>
      <c r="BD90" s="50"/>
      <c r="BE90" s="90"/>
      <c r="BF90" s="91"/>
      <c r="BG90" s="50"/>
      <c r="BH90" s="50"/>
      <c r="BI90" s="50"/>
      <c r="BJ90" s="50"/>
      <c r="BK90" s="90"/>
      <c r="BL90" s="65"/>
      <c r="BM90" s="66"/>
      <c r="BN90" s="66"/>
      <c r="BO90" s="66"/>
      <c r="BP90" s="66"/>
      <c r="BQ90" s="66"/>
      <c r="BR90" s="66"/>
      <c r="BS90" s="66"/>
      <c r="BT90" s="67"/>
      <c r="BU90" s="65"/>
      <c r="BV90" s="66"/>
      <c r="BW90" s="66"/>
      <c r="BX90" s="66"/>
      <c r="BY90" s="66"/>
      <c r="BZ90" s="66"/>
      <c r="CA90" s="66"/>
      <c r="CB90" s="66"/>
      <c r="CC90" s="67"/>
      <c r="CD90" s="65"/>
      <c r="CE90" s="66"/>
      <c r="CF90" s="66"/>
      <c r="CG90" s="66"/>
      <c r="CH90" s="66"/>
      <c r="CI90" s="66"/>
      <c r="CJ90" s="66"/>
      <c r="CK90" s="66"/>
      <c r="CL90" s="67"/>
      <c r="CM90" s="141"/>
      <c r="CN90" s="142"/>
      <c r="CO90" s="142"/>
      <c r="CP90" s="142"/>
      <c r="CQ90" s="142"/>
      <c r="CR90" s="142"/>
      <c r="CS90" s="142"/>
      <c r="CT90" s="142"/>
      <c r="CU90" s="143"/>
    </row>
    <row r="91" spans="1:99" x14ac:dyDescent="0.2">
      <c r="A91" s="43" t="s">
        <v>134</v>
      </c>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4"/>
      <c r="AV91" s="75" t="s">
        <v>135</v>
      </c>
      <c r="AW91" s="76"/>
      <c r="AX91" s="76"/>
      <c r="AY91" s="77"/>
      <c r="AZ91" s="81" t="s">
        <v>136</v>
      </c>
      <c r="BA91" s="76"/>
      <c r="BB91" s="76"/>
      <c r="BC91" s="76"/>
      <c r="BD91" s="76"/>
      <c r="BE91" s="77"/>
      <c r="BF91" s="81"/>
      <c r="BG91" s="76"/>
      <c r="BH91" s="76"/>
      <c r="BI91" s="76"/>
      <c r="BJ91" s="76"/>
      <c r="BK91" s="77"/>
      <c r="BL91" s="62"/>
      <c r="BM91" s="63"/>
      <c r="BN91" s="63"/>
      <c r="BO91" s="63"/>
      <c r="BP91" s="63"/>
      <c r="BQ91" s="63"/>
      <c r="BR91" s="63"/>
      <c r="BS91" s="63"/>
      <c r="BT91" s="64"/>
      <c r="BU91" s="62"/>
      <c r="BV91" s="63"/>
      <c r="BW91" s="63"/>
      <c r="BX91" s="63"/>
      <c r="BY91" s="63"/>
      <c r="BZ91" s="63"/>
      <c r="CA91" s="63"/>
      <c r="CB91" s="63"/>
      <c r="CC91" s="64"/>
      <c r="CD91" s="62"/>
      <c r="CE91" s="63"/>
      <c r="CF91" s="63"/>
      <c r="CG91" s="63"/>
      <c r="CH91" s="63"/>
      <c r="CI91" s="63"/>
      <c r="CJ91" s="63"/>
      <c r="CK91" s="63"/>
      <c r="CL91" s="64"/>
      <c r="CM91" s="138" t="s">
        <v>63</v>
      </c>
      <c r="CN91" s="139"/>
      <c r="CO91" s="139"/>
      <c r="CP91" s="139"/>
      <c r="CQ91" s="139"/>
      <c r="CR91" s="139"/>
      <c r="CS91" s="139"/>
      <c r="CT91" s="139"/>
      <c r="CU91" s="140"/>
    </row>
    <row r="92" spans="1:99" x14ac:dyDescent="0.2">
      <c r="A92" s="43" t="s">
        <v>137</v>
      </c>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4"/>
      <c r="AV92" s="89"/>
      <c r="AW92" s="50"/>
      <c r="AX92" s="50"/>
      <c r="AY92" s="90"/>
      <c r="AZ92" s="91"/>
      <c r="BA92" s="50"/>
      <c r="BB92" s="50"/>
      <c r="BC92" s="50"/>
      <c r="BD92" s="50"/>
      <c r="BE92" s="90"/>
      <c r="BF92" s="91"/>
      <c r="BG92" s="50"/>
      <c r="BH92" s="50"/>
      <c r="BI92" s="50"/>
      <c r="BJ92" s="50"/>
      <c r="BK92" s="90"/>
      <c r="BL92" s="65"/>
      <c r="BM92" s="66"/>
      <c r="BN92" s="66"/>
      <c r="BO92" s="66"/>
      <c r="BP92" s="66"/>
      <c r="BQ92" s="66"/>
      <c r="BR92" s="66"/>
      <c r="BS92" s="66"/>
      <c r="BT92" s="67"/>
      <c r="BU92" s="65"/>
      <c r="BV92" s="66"/>
      <c r="BW92" s="66"/>
      <c r="BX92" s="66"/>
      <c r="BY92" s="66"/>
      <c r="BZ92" s="66"/>
      <c r="CA92" s="66"/>
      <c r="CB92" s="66"/>
      <c r="CC92" s="67"/>
      <c r="CD92" s="65"/>
      <c r="CE92" s="66"/>
      <c r="CF92" s="66"/>
      <c r="CG92" s="66"/>
      <c r="CH92" s="66"/>
      <c r="CI92" s="66"/>
      <c r="CJ92" s="66"/>
      <c r="CK92" s="66"/>
      <c r="CL92" s="67"/>
      <c r="CM92" s="141"/>
      <c r="CN92" s="142"/>
      <c r="CO92" s="142"/>
      <c r="CP92" s="142"/>
      <c r="CQ92" s="142"/>
      <c r="CR92" s="142"/>
      <c r="CS92" s="142"/>
      <c r="CT92" s="142"/>
      <c r="CU92" s="143"/>
    </row>
    <row r="93" spans="1:99" x14ac:dyDescent="0.2">
      <c r="A93" s="43" t="s">
        <v>69</v>
      </c>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4"/>
      <c r="AV93" s="75" t="s">
        <v>138</v>
      </c>
      <c r="AW93" s="76"/>
      <c r="AX93" s="76"/>
      <c r="AY93" s="77"/>
      <c r="AZ93" s="81" t="s">
        <v>136</v>
      </c>
      <c r="BA93" s="76"/>
      <c r="BB93" s="76"/>
      <c r="BC93" s="76"/>
      <c r="BD93" s="76"/>
      <c r="BE93" s="77"/>
      <c r="BF93" s="81"/>
      <c r="BG93" s="76"/>
      <c r="BH93" s="76"/>
      <c r="BI93" s="76"/>
      <c r="BJ93" s="76"/>
      <c r="BK93" s="77"/>
      <c r="BL93" s="62"/>
      <c r="BM93" s="63"/>
      <c r="BN93" s="63"/>
      <c r="BO93" s="63"/>
      <c r="BP93" s="63"/>
      <c r="BQ93" s="63"/>
      <c r="BR93" s="63"/>
      <c r="BS93" s="63"/>
      <c r="BT93" s="64"/>
      <c r="BU93" s="62"/>
      <c r="BV93" s="63"/>
      <c r="BW93" s="63"/>
      <c r="BX93" s="63"/>
      <c r="BY93" s="63"/>
      <c r="BZ93" s="63"/>
      <c r="CA93" s="63"/>
      <c r="CB93" s="63"/>
      <c r="CC93" s="64"/>
      <c r="CD93" s="62"/>
      <c r="CE93" s="63"/>
      <c r="CF93" s="63"/>
      <c r="CG93" s="63"/>
      <c r="CH93" s="63"/>
      <c r="CI93" s="63"/>
      <c r="CJ93" s="63"/>
      <c r="CK93" s="63"/>
      <c r="CL93" s="64"/>
      <c r="CM93" s="138" t="s">
        <v>63</v>
      </c>
      <c r="CN93" s="139"/>
      <c r="CO93" s="139"/>
      <c r="CP93" s="139"/>
      <c r="CQ93" s="139"/>
      <c r="CR93" s="139"/>
      <c r="CS93" s="139"/>
      <c r="CT93" s="139"/>
      <c r="CU93" s="140"/>
    </row>
    <row r="94" spans="1:99" x14ac:dyDescent="0.2">
      <c r="A94" s="43" t="s">
        <v>139</v>
      </c>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4"/>
      <c r="AV94" s="89"/>
      <c r="AW94" s="50"/>
      <c r="AX94" s="50"/>
      <c r="AY94" s="90"/>
      <c r="AZ94" s="91"/>
      <c r="BA94" s="50"/>
      <c r="BB94" s="50"/>
      <c r="BC94" s="50"/>
      <c r="BD94" s="50"/>
      <c r="BE94" s="90"/>
      <c r="BF94" s="91"/>
      <c r="BG94" s="50"/>
      <c r="BH94" s="50"/>
      <c r="BI94" s="50"/>
      <c r="BJ94" s="50"/>
      <c r="BK94" s="90"/>
      <c r="BL94" s="65"/>
      <c r="BM94" s="66"/>
      <c r="BN94" s="66"/>
      <c r="BO94" s="66"/>
      <c r="BP94" s="66"/>
      <c r="BQ94" s="66"/>
      <c r="BR94" s="66"/>
      <c r="BS94" s="66"/>
      <c r="BT94" s="67"/>
      <c r="BU94" s="65"/>
      <c r="BV94" s="66"/>
      <c r="BW94" s="66"/>
      <c r="BX94" s="66"/>
      <c r="BY94" s="66"/>
      <c r="BZ94" s="66"/>
      <c r="CA94" s="66"/>
      <c r="CB94" s="66"/>
      <c r="CC94" s="67"/>
      <c r="CD94" s="65"/>
      <c r="CE94" s="66"/>
      <c r="CF94" s="66"/>
      <c r="CG94" s="66"/>
      <c r="CH94" s="66"/>
      <c r="CI94" s="66"/>
      <c r="CJ94" s="66"/>
      <c r="CK94" s="66"/>
      <c r="CL94" s="67"/>
      <c r="CM94" s="141"/>
      <c r="CN94" s="142"/>
      <c r="CO94" s="142"/>
      <c r="CP94" s="142"/>
      <c r="CQ94" s="142"/>
      <c r="CR94" s="142"/>
      <c r="CS94" s="142"/>
      <c r="CT94" s="142"/>
      <c r="CU94" s="143"/>
    </row>
    <row r="95" spans="1:99" ht="13.5" customHeight="1" x14ac:dyDescent="0.2">
      <c r="A95" s="43" t="s">
        <v>140</v>
      </c>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4"/>
      <c r="AV95" s="45" t="s">
        <v>141</v>
      </c>
      <c r="AW95" s="46"/>
      <c r="AX95" s="46"/>
      <c r="AY95" s="46"/>
      <c r="AZ95" s="46" t="s">
        <v>136</v>
      </c>
      <c r="BA95" s="46"/>
      <c r="BB95" s="46"/>
      <c r="BC95" s="46"/>
      <c r="BD95" s="46"/>
      <c r="BE95" s="46"/>
      <c r="BF95" s="46"/>
      <c r="BG95" s="46"/>
      <c r="BH95" s="46"/>
      <c r="BI95" s="46"/>
      <c r="BJ95" s="46"/>
      <c r="BK95" s="46"/>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36" t="s">
        <v>63</v>
      </c>
      <c r="CN95" s="136"/>
      <c r="CO95" s="136"/>
      <c r="CP95" s="136"/>
      <c r="CQ95" s="136"/>
      <c r="CR95" s="136"/>
      <c r="CS95" s="136"/>
      <c r="CT95" s="136"/>
      <c r="CU95" s="137"/>
    </row>
    <row r="96" spans="1:99" ht="13.5" customHeight="1" x14ac:dyDescent="0.2">
      <c r="A96" s="43" t="s">
        <v>142</v>
      </c>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4"/>
      <c r="AV96" s="45" t="s">
        <v>143</v>
      </c>
      <c r="AW96" s="46"/>
      <c r="AX96" s="46"/>
      <c r="AY96" s="46"/>
      <c r="AZ96" s="46" t="s">
        <v>144</v>
      </c>
      <c r="BA96" s="46"/>
      <c r="BB96" s="46"/>
      <c r="BC96" s="46"/>
      <c r="BD96" s="46"/>
      <c r="BE96" s="46"/>
      <c r="BF96" s="46"/>
      <c r="BG96" s="46"/>
      <c r="BH96" s="46"/>
      <c r="BI96" s="46"/>
      <c r="BJ96" s="46"/>
      <c r="BK96" s="46"/>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36" t="s">
        <v>63</v>
      </c>
      <c r="CN96" s="136"/>
      <c r="CO96" s="136"/>
      <c r="CP96" s="136"/>
      <c r="CQ96" s="136"/>
      <c r="CR96" s="136"/>
      <c r="CS96" s="136"/>
      <c r="CT96" s="136"/>
      <c r="CU96" s="137"/>
    </row>
    <row r="97" spans="1:99" x14ac:dyDescent="0.2">
      <c r="A97" s="43" t="s">
        <v>69</v>
      </c>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4"/>
      <c r="AV97" s="75" t="s">
        <v>145</v>
      </c>
      <c r="AW97" s="76"/>
      <c r="AX97" s="76"/>
      <c r="AY97" s="77"/>
      <c r="AZ97" s="81" t="s">
        <v>146</v>
      </c>
      <c r="BA97" s="76"/>
      <c r="BB97" s="76"/>
      <c r="BC97" s="76"/>
      <c r="BD97" s="76"/>
      <c r="BE97" s="77"/>
      <c r="BF97" s="81" t="s">
        <v>401</v>
      </c>
      <c r="BG97" s="76"/>
      <c r="BH97" s="76"/>
      <c r="BI97" s="76"/>
      <c r="BJ97" s="76"/>
      <c r="BK97" s="77"/>
      <c r="BL97" s="62">
        <v>1756190</v>
      </c>
      <c r="BM97" s="63"/>
      <c r="BN97" s="63"/>
      <c r="BO97" s="63"/>
      <c r="BP97" s="63"/>
      <c r="BQ97" s="63"/>
      <c r="BR97" s="63"/>
      <c r="BS97" s="63"/>
      <c r="BT97" s="64"/>
      <c r="BU97" s="62">
        <v>1657223</v>
      </c>
      <c r="BV97" s="63"/>
      <c r="BW97" s="63"/>
      <c r="BX97" s="63"/>
      <c r="BY97" s="63"/>
      <c r="BZ97" s="63"/>
      <c r="CA97" s="63"/>
      <c r="CB97" s="63"/>
      <c r="CC97" s="64"/>
      <c r="CD97" s="62">
        <v>1657223</v>
      </c>
      <c r="CE97" s="63"/>
      <c r="CF97" s="63"/>
      <c r="CG97" s="63"/>
      <c r="CH97" s="63"/>
      <c r="CI97" s="63"/>
      <c r="CJ97" s="63"/>
      <c r="CK97" s="63"/>
      <c r="CL97" s="64"/>
      <c r="CM97" s="138" t="s">
        <v>63</v>
      </c>
      <c r="CN97" s="139"/>
      <c r="CO97" s="139"/>
      <c r="CP97" s="139"/>
      <c r="CQ97" s="139"/>
      <c r="CR97" s="139"/>
      <c r="CS97" s="139"/>
      <c r="CT97" s="139"/>
      <c r="CU97" s="140"/>
    </row>
    <row r="98" spans="1:99" x14ac:dyDescent="0.2">
      <c r="A98" s="43" t="s">
        <v>147</v>
      </c>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4"/>
      <c r="AV98" s="100"/>
      <c r="AW98" s="94"/>
      <c r="AX98" s="94"/>
      <c r="AY98" s="95"/>
      <c r="AZ98" s="93"/>
      <c r="BA98" s="94"/>
      <c r="BB98" s="94"/>
      <c r="BC98" s="94"/>
      <c r="BD98" s="94"/>
      <c r="BE98" s="95"/>
      <c r="BF98" s="93"/>
      <c r="BG98" s="94"/>
      <c r="BH98" s="94"/>
      <c r="BI98" s="94"/>
      <c r="BJ98" s="94"/>
      <c r="BK98" s="95"/>
      <c r="BL98" s="96"/>
      <c r="BM98" s="97"/>
      <c r="BN98" s="97"/>
      <c r="BO98" s="97"/>
      <c r="BP98" s="97"/>
      <c r="BQ98" s="97"/>
      <c r="BR98" s="97"/>
      <c r="BS98" s="97"/>
      <c r="BT98" s="98"/>
      <c r="BU98" s="96"/>
      <c r="BV98" s="97"/>
      <c r="BW98" s="97"/>
      <c r="BX98" s="97"/>
      <c r="BY98" s="97"/>
      <c r="BZ98" s="97"/>
      <c r="CA98" s="97"/>
      <c r="CB98" s="97"/>
      <c r="CC98" s="98"/>
      <c r="CD98" s="96"/>
      <c r="CE98" s="97"/>
      <c r="CF98" s="97"/>
      <c r="CG98" s="97"/>
      <c r="CH98" s="97"/>
      <c r="CI98" s="97"/>
      <c r="CJ98" s="97"/>
      <c r="CK98" s="97"/>
      <c r="CL98" s="98"/>
      <c r="CM98" s="155"/>
      <c r="CN98" s="156"/>
      <c r="CO98" s="156"/>
      <c r="CP98" s="156"/>
      <c r="CQ98" s="156"/>
      <c r="CR98" s="156"/>
      <c r="CS98" s="156"/>
      <c r="CT98" s="156"/>
      <c r="CU98" s="157"/>
    </row>
    <row r="99" spans="1:99" x14ac:dyDescent="0.2">
      <c r="A99" s="43" t="s">
        <v>148</v>
      </c>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4"/>
      <c r="AV99" s="89"/>
      <c r="AW99" s="50"/>
      <c r="AX99" s="50"/>
      <c r="AY99" s="90"/>
      <c r="AZ99" s="91"/>
      <c r="BA99" s="50"/>
      <c r="BB99" s="50"/>
      <c r="BC99" s="50"/>
      <c r="BD99" s="50"/>
      <c r="BE99" s="90"/>
      <c r="BF99" s="91"/>
      <c r="BG99" s="50"/>
      <c r="BH99" s="50"/>
      <c r="BI99" s="50"/>
      <c r="BJ99" s="50"/>
      <c r="BK99" s="90"/>
      <c r="BL99" s="65"/>
      <c r="BM99" s="66"/>
      <c r="BN99" s="66"/>
      <c r="BO99" s="66"/>
      <c r="BP99" s="66"/>
      <c r="BQ99" s="66"/>
      <c r="BR99" s="66"/>
      <c r="BS99" s="66"/>
      <c r="BT99" s="67"/>
      <c r="BU99" s="65"/>
      <c r="BV99" s="66"/>
      <c r="BW99" s="66"/>
      <c r="BX99" s="66"/>
      <c r="BY99" s="66"/>
      <c r="BZ99" s="66"/>
      <c r="CA99" s="66"/>
      <c r="CB99" s="66"/>
      <c r="CC99" s="67"/>
      <c r="CD99" s="65"/>
      <c r="CE99" s="66"/>
      <c r="CF99" s="66"/>
      <c r="CG99" s="66"/>
      <c r="CH99" s="66"/>
      <c r="CI99" s="66"/>
      <c r="CJ99" s="66"/>
      <c r="CK99" s="66"/>
      <c r="CL99" s="67"/>
      <c r="CM99" s="141"/>
      <c r="CN99" s="142"/>
      <c r="CO99" s="142"/>
      <c r="CP99" s="142"/>
      <c r="CQ99" s="142"/>
      <c r="CR99" s="142"/>
      <c r="CS99" s="142"/>
      <c r="CT99" s="142"/>
      <c r="CU99" s="143"/>
    </row>
    <row r="100" spans="1:99" x14ac:dyDescent="0.2">
      <c r="A100" s="43" t="s">
        <v>96</v>
      </c>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4"/>
      <c r="AV100" s="75" t="s">
        <v>149</v>
      </c>
      <c r="AW100" s="76"/>
      <c r="AX100" s="76"/>
      <c r="AY100" s="77"/>
      <c r="AZ100" s="81" t="s">
        <v>150</v>
      </c>
      <c r="BA100" s="76"/>
      <c r="BB100" s="76"/>
      <c r="BC100" s="76"/>
      <c r="BD100" s="76"/>
      <c r="BE100" s="77"/>
      <c r="BF100" s="81" t="s">
        <v>401</v>
      </c>
      <c r="BG100" s="76"/>
      <c r="BH100" s="76"/>
      <c r="BI100" s="76"/>
      <c r="BJ100" s="76"/>
      <c r="BK100" s="77"/>
      <c r="BL100" s="62">
        <v>1756190</v>
      </c>
      <c r="BM100" s="63"/>
      <c r="BN100" s="63"/>
      <c r="BO100" s="63"/>
      <c r="BP100" s="63"/>
      <c r="BQ100" s="63"/>
      <c r="BR100" s="63"/>
      <c r="BS100" s="63"/>
      <c r="BT100" s="64"/>
      <c r="BU100" s="62">
        <v>1657223</v>
      </c>
      <c r="BV100" s="63"/>
      <c r="BW100" s="63"/>
      <c r="BX100" s="63"/>
      <c r="BY100" s="63"/>
      <c r="BZ100" s="63"/>
      <c r="CA100" s="63"/>
      <c r="CB100" s="63"/>
      <c r="CC100" s="64"/>
      <c r="CD100" s="62">
        <v>1657223</v>
      </c>
      <c r="CE100" s="63"/>
      <c r="CF100" s="63"/>
      <c r="CG100" s="63"/>
      <c r="CH100" s="63"/>
      <c r="CI100" s="63"/>
      <c r="CJ100" s="63"/>
      <c r="CK100" s="63"/>
      <c r="CL100" s="64"/>
      <c r="CM100" s="138" t="s">
        <v>63</v>
      </c>
      <c r="CN100" s="139"/>
      <c r="CO100" s="139"/>
      <c r="CP100" s="139"/>
      <c r="CQ100" s="139"/>
      <c r="CR100" s="139"/>
      <c r="CS100" s="139"/>
      <c r="CT100" s="139"/>
      <c r="CU100" s="140"/>
    </row>
    <row r="101" spans="1:99" x14ac:dyDescent="0.2">
      <c r="A101" s="43" t="s">
        <v>151</v>
      </c>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4"/>
      <c r="AV101" s="100"/>
      <c r="AW101" s="94"/>
      <c r="AX101" s="94"/>
      <c r="AY101" s="95"/>
      <c r="AZ101" s="93"/>
      <c r="BA101" s="94"/>
      <c r="BB101" s="94"/>
      <c r="BC101" s="94"/>
      <c r="BD101" s="94"/>
      <c r="BE101" s="95"/>
      <c r="BF101" s="93"/>
      <c r="BG101" s="94"/>
      <c r="BH101" s="94"/>
      <c r="BI101" s="94"/>
      <c r="BJ101" s="94"/>
      <c r="BK101" s="95"/>
      <c r="BL101" s="96"/>
      <c r="BM101" s="97"/>
      <c r="BN101" s="97"/>
      <c r="BO101" s="97"/>
      <c r="BP101" s="97"/>
      <c r="BQ101" s="97"/>
      <c r="BR101" s="97"/>
      <c r="BS101" s="97"/>
      <c r="BT101" s="98"/>
      <c r="BU101" s="96"/>
      <c r="BV101" s="97"/>
      <c r="BW101" s="97"/>
      <c r="BX101" s="97"/>
      <c r="BY101" s="97"/>
      <c r="BZ101" s="97"/>
      <c r="CA101" s="97"/>
      <c r="CB101" s="97"/>
      <c r="CC101" s="98"/>
      <c r="CD101" s="96"/>
      <c r="CE101" s="97"/>
      <c r="CF101" s="97"/>
      <c r="CG101" s="97"/>
      <c r="CH101" s="97"/>
      <c r="CI101" s="97"/>
      <c r="CJ101" s="97"/>
      <c r="CK101" s="97"/>
      <c r="CL101" s="98"/>
      <c r="CM101" s="155"/>
      <c r="CN101" s="156"/>
      <c r="CO101" s="156"/>
      <c r="CP101" s="156"/>
      <c r="CQ101" s="156"/>
      <c r="CR101" s="156"/>
      <c r="CS101" s="156"/>
      <c r="CT101" s="156"/>
      <c r="CU101" s="157"/>
    </row>
    <row r="102" spans="1:99" x14ac:dyDescent="0.2">
      <c r="A102" s="43" t="s">
        <v>152</v>
      </c>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4"/>
      <c r="AV102" s="89"/>
      <c r="AW102" s="50"/>
      <c r="AX102" s="50"/>
      <c r="AY102" s="90"/>
      <c r="AZ102" s="91"/>
      <c r="BA102" s="50"/>
      <c r="BB102" s="50"/>
      <c r="BC102" s="50"/>
      <c r="BD102" s="50"/>
      <c r="BE102" s="90"/>
      <c r="BF102" s="91"/>
      <c r="BG102" s="50"/>
      <c r="BH102" s="50"/>
      <c r="BI102" s="50"/>
      <c r="BJ102" s="50"/>
      <c r="BK102" s="90"/>
      <c r="BL102" s="65"/>
      <c r="BM102" s="66"/>
      <c r="BN102" s="66"/>
      <c r="BO102" s="66"/>
      <c r="BP102" s="66"/>
      <c r="BQ102" s="66"/>
      <c r="BR102" s="66"/>
      <c r="BS102" s="66"/>
      <c r="BT102" s="67"/>
      <c r="BU102" s="65"/>
      <c r="BV102" s="66"/>
      <c r="BW102" s="66"/>
      <c r="BX102" s="66"/>
      <c r="BY102" s="66"/>
      <c r="BZ102" s="66"/>
      <c r="CA102" s="66"/>
      <c r="CB102" s="66"/>
      <c r="CC102" s="67"/>
      <c r="CD102" s="65"/>
      <c r="CE102" s="66"/>
      <c r="CF102" s="66"/>
      <c r="CG102" s="66"/>
      <c r="CH102" s="66"/>
      <c r="CI102" s="66"/>
      <c r="CJ102" s="66"/>
      <c r="CK102" s="66"/>
      <c r="CL102" s="67"/>
      <c r="CM102" s="141"/>
      <c r="CN102" s="142"/>
      <c r="CO102" s="142"/>
      <c r="CP102" s="142"/>
      <c r="CQ102" s="142"/>
      <c r="CR102" s="142"/>
      <c r="CS102" s="142"/>
      <c r="CT102" s="142"/>
      <c r="CU102" s="143"/>
    </row>
    <row r="103" spans="1:99" ht="13.5" customHeight="1" x14ac:dyDescent="0.2">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4"/>
      <c r="AV103" s="45"/>
      <c r="AW103" s="46"/>
      <c r="AX103" s="46"/>
      <c r="AY103" s="46"/>
      <c r="AZ103" s="46"/>
      <c r="BA103" s="46"/>
      <c r="BB103" s="46"/>
      <c r="BC103" s="46"/>
      <c r="BD103" s="46"/>
      <c r="BE103" s="46"/>
      <c r="BF103" s="46"/>
      <c r="BG103" s="46"/>
      <c r="BH103" s="46"/>
      <c r="BI103" s="46"/>
      <c r="BJ103" s="46"/>
      <c r="BK103" s="46"/>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1"/>
      <c r="CN103" s="101"/>
      <c r="CO103" s="101"/>
      <c r="CP103" s="101"/>
      <c r="CQ103" s="101"/>
      <c r="CR103" s="101"/>
      <c r="CS103" s="101"/>
      <c r="CT103" s="101"/>
      <c r="CU103" s="102"/>
    </row>
    <row r="104" spans="1:99" x14ac:dyDescent="0.2">
      <c r="A104" s="43" t="s">
        <v>153</v>
      </c>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4"/>
      <c r="AV104" s="75" t="s">
        <v>154</v>
      </c>
      <c r="AW104" s="76"/>
      <c r="AX104" s="76"/>
      <c r="AY104" s="77"/>
      <c r="AZ104" s="81" t="s">
        <v>155</v>
      </c>
      <c r="BA104" s="76"/>
      <c r="BB104" s="76"/>
      <c r="BC104" s="76"/>
      <c r="BD104" s="76"/>
      <c r="BE104" s="77"/>
      <c r="BF104" s="81"/>
      <c r="BG104" s="76"/>
      <c r="BH104" s="76"/>
      <c r="BI104" s="76"/>
      <c r="BJ104" s="76"/>
      <c r="BK104" s="77"/>
      <c r="BL104" s="62"/>
      <c r="BM104" s="63"/>
      <c r="BN104" s="63"/>
      <c r="BO104" s="63"/>
      <c r="BP104" s="63"/>
      <c r="BQ104" s="63"/>
      <c r="BR104" s="63"/>
      <c r="BS104" s="63"/>
      <c r="BT104" s="64"/>
      <c r="BU104" s="62"/>
      <c r="BV104" s="63"/>
      <c r="BW104" s="63"/>
      <c r="BX104" s="63"/>
      <c r="BY104" s="63"/>
      <c r="BZ104" s="63"/>
      <c r="CA104" s="63"/>
      <c r="CB104" s="63"/>
      <c r="CC104" s="64"/>
      <c r="CD104" s="62"/>
      <c r="CE104" s="63"/>
      <c r="CF104" s="63"/>
      <c r="CG104" s="63"/>
      <c r="CH104" s="63"/>
      <c r="CI104" s="63"/>
      <c r="CJ104" s="63"/>
      <c r="CK104" s="63"/>
      <c r="CL104" s="64"/>
      <c r="CM104" s="138" t="s">
        <v>63</v>
      </c>
      <c r="CN104" s="139"/>
      <c r="CO104" s="139"/>
      <c r="CP104" s="139"/>
      <c r="CQ104" s="139"/>
      <c r="CR104" s="139"/>
      <c r="CS104" s="139"/>
      <c r="CT104" s="139"/>
      <c r="CU104" s="140"/>
    </row>
    <row r="105" spans="1:99" x14ac:dyDescent="0.2">
      <c r="A105" s="43" t="s">
        <v>156</v>
      </c>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4"/>
      <c r="AV105" s="89"/>
      <c r="AW105" s="50"/>
      <c r="AX105" s="50"/>
      <c r="AY105" s="90"/>
      <c r="AZ105" s="91"/>
      <c r="BA105" s="50"/>
      <c r="BB105" s="50"/>
      <c r="BC105" s="50"/>
      <c r="BD105" s="50"/>
      <c r="BE105" s="90"/>
      <c r="BF105" s="91"/>
      <c r="BG105" s="50"/>
      <c r="BH105" s="50"/>
      <c r="BI105" s="50"/>
      <c r="BJ105" s="50"/>
      <c r="BK105" s="90"/>
      <c r="BL105" s="65"/>
      <c r="BM105" s="66"/>
      <c r="BN105" s="66"/>
      <c r="BO105" s="66"/>
      <c r="BP105" s="66"/>
      <c r="BQ105" s="66"/>
      <c r="BR105" s="66"/>
      <c r="BS105" s="66"/>
      <c r="BT105" s="67"/>
      <c r="BU105" s="65"/>
      <c r="BV105" s="66"/>
      <c r="BW105" s="66"/>
      <c r="BX105" s="66"/>
      <c r="BY105" s="66"/>
      <c r="BZ105" s="66"/>
      <c r="CA105" s="66"/>
      <c r="CB105" s="66"/>
      <c r="CC105" s="67"/>
      <c r="CD105" s="65"/>
      <c r="CE105" s="66"/>
      <c r="CF105" s="66"/>
      <c r="CG105" s="66"/>
      <c r="CH105" s="66"/>
      <c r="CI105" s="66"/>
      <c r="CJ105" s="66"/>
      <c r="CK105" s="66"/>
      <c r="CL105" s="67"/>
      <c r="CM105" s="141"/>
      <c r="CN105" s="142"/>
      <c r="CO105" s="142"/>
      <c r="CP105" s="142"/>
      <c r="CQ105" s="142"/>
      <c r="CR105" s="142"/>
      <c r="CS105" s="142"/>
      <c r="CT105" s="142"/>
      <c r="CU105" s="143"/>
    </row>
    <row r="106" spans="1:99" x14ac:dyDescent="0.2">
      <c r="A106" s="43" t="s">
        <v>157</v>
      </c>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4"/>
      <c r="AV106" s="75" t="s">
        <v>158</v>
      </c>
      <c r="AW106" s="76"/>
      <c r="AX106" s="76"/>
      <c r="AY106" s="77"/>
      <c r="AZ106" s="81" t="s">
        <v>159</v>
      </c>
      <c r="BA106" s="76"/>
      <c r="BB106" s="76"/>
      <c r="BC106" s="76"/>
      <c r="BD106" s="76"/>
      <c r="BE106" s="77"/>
      <c r="BF106" s="81"/>
      <c r="BG106" s="76"/>
      <c r="BH106" s="76"/>
      <c r="BI106" s="76"/>
      <c r="BJ106" s="76"/>
      <c r="BK106" s="77"/>
      <c r="BL106" s="62"/>
      <c r="BM106" s="63"/>
      <c r="BN106" s="63"/>
      <c r="BO106" s="63"/>
      <c r="BP106" s="63"/>
      <c r="BQ106" s="63"/>
      <c r="BR106" s="63"/>
      <c r="BS106" s="63"/>
      <c r="BT106" s="64"/>
      <c r="BU106" s="62"/>
      <c r="BV106" s="63"/>
      <c r="BW106" s="63"/>
      <c r="BX106" s="63"/>
      <c r="BY106" s="63"/>
      <c r="BZ106" s="63"/>
      <c r="CA106" s="63"/>
      <c r="CB106" s="63"/>
      <c r="CC106" s="64"/>
      <c r="CD106" s="62"/>
      <c r="CE106" s="63"/>
      <c r="CF106" s="63"/>
      <c r="CG106" s="63"/>
      <c r="CH106" s="63"/>
      <c r="CI106" s="63"/>
      <c r="CJ106" s="63"/>
      <c r="CK106" s="63"/>
      <c r="CL106" s="64"/>
      <c r="CM106" s="138" t="s">
        <v>63</v>
      </c>
      <c r="CN106" s="139"/>
      <c r="CO106" s="139"/>
      <c r="CP106" s="139"/>
      <c r="CQ106" s="139"/>
      <c r="CR106" s="139"/>
      <c r="CS106" s="139"/>
      <c r="CT106" s="139"/>
      <c r="CU106" s="140"/>
    </row>
    <row r="107" spans="1:99" x14ac:dyDescent="0.2">
      <c r="A107" s="43" t="s">
        <v>160</v>
      </c>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4"/>
      <c r="AV107" s="100"/>
      <c r="AW107" s="94"/>
      <c r="AX107" s="94"/>
      <c r="AY107" s="95"/>
      <c r="AZ107" s="93"/>
      <c r="BA107" s="94"/>
      <c r="BB107" s="94"/>
      <c r="BC107" s="94"/>
      <c r="BD107" s="94"/>
      <c r="BE107" s="95"/>
      <c r="BF107" s="93"/>
      <c r="BG107" s="94"/>
      <c r="BH107" s="94"/>
      <c r="BI107" s="94"/>
      <c r="BJ107" s="94"/>
      <c r="BK107" s="95"/>
      <c r="BL107" s="96"/>
      <c r="BM107" s="97"/>
      <c r="BN107" s="97"/>
      <c r="BO107" s="97"/>
      <c r="BP107" s="97"/>
      <c r="BQ107" s="97"/>
      <c r="BR107" s="97"/>
      <c r="BS107" s="97"/>
      <c r="BT107" s="98"/>
      <c r="BU107" s="96"/>
      <c r="BV107" s="97"/>
      <c r="BW107" s="97"/>
      <c r="BX107" s="97"/>
      <c r="BY107" s="97"/>
      <c r="BZ107" s="97"/>
      <c r="CA107" s="97"/>
      <c r="CB107" s="97"/>
      <c r="CC107" s="98"/>
      <c r="CD107" s="96"/>
      <c r="CE107" s="97"/>
      <c r="CF107" s="97"/>
      <c r="CG107" s="97"/>
      <c r="CH107" s="97"/>
      <c r="CI107" s="97"/>
      <c r="CJ107" s="97"/>
      <c r="CK107" s="97"/>
      <c r="CL107" s="98"/>
      <c r="CM107" s="155"/>
      <c r="CN107" s="156"/>
      <c r="CO107" s="156"/>
      <c r="CP107" s="156"/>
      <c r="CQ107" s="156"/>
      <c r="CR107" s="156"/>
      <c r="CS107" s="156"/>
      <c r="CT107" s="156"/>
      <c r="CU107" s="157"/>
    </row>
    <row r="108" spans="1:99" x14ac:dyDescent="0.2">
      <c r="A108" s="43" t="s">
        <v>161</v>
      </c>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4"/>
      <c r="AV108" s="89"/>
      <c r="AW108" s="50"/>
      <c r="AX108" s="50"/>
      <c r="AY108" s="90"/>
      <c r="AZ108" s="91"/>
      <c r="BA108" s="50"/>
      <c r="BB108" s="50"/>
      <c r="BC108" s="50"/>
      <c r="BD108" s="50"/>
      <c r="BE108" s="90"/>
      <c r="BF108" s="91"/>
      <c r="BG108" s="50"/>
      <c r="BH108" s="50"/>
      <c r="BI108" s="50"/>
      <c r="BJ108" s="50"/>
      <c r="BK108" s="90"/>
      <c r="BL108" s="65"/>
      <c r="BM108" s="66"/>
      <c r="BN108" s="66"/>
      <c r="BO108" s="66"/>
      <c r="BP108" s="66"/>
      <c r="BQ108" s="66"/>
      <c r="BR108" s="66"/>
      <c r="BS108" s="66"/>
      <c r="BT108" s="67"/>
      <c r="BU108" s="65"/>
      <c r="BV108" s="66"/>
      <c r="BW108" s="66"/>
      <c r="BX108" s="66"/>
      <c r="BY108" s="66"/>
      <c r="BZ108" s="66"/>
      <c r="CA108" s="66"/>
      <c r="CB108" s="66"/>
      <c r="CC108" s="67"/>
      <c r="CD108" s="65"/>
      <c r="CE108" s="66"/>
      <c r="CF108" s="66"/>
      <c r="CG108" s="66"/>
      <c r="CH108" s="66"/>
      <c r="CI108" s="66"/>
      <c r="CJ108" s="66"/>
      <c r="CK108" s="66"/>
      <c r="CL108" s="67"/>
      <c r="CM108" s="141"/>
      <c r="CN108" s="142"/>
      <c r="CO108" s="142"/>
      <c r="CP108" s="142"/>
      <c r="CQ108" s="142"/>
      <c r="CR108" s="142"/>
      <c r="CS108" s="142"/>
      <c r="CT108" s="142"/>
      <c r="CU108" s="143"/>
    </row>
    <row r="109" spans="1:99" x14ac:dyDescent="0.2">
      <c r="A109" s="43" t="s">
        <v>162</v>
      </c>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4"/>
      <c r="AV109" s="75" t="s">
        <v>163</v>
      </c>
      <c r="AW109" s="76"/>
      <c r="AX109" s="76"/>
      <c r="AY109" s="77"/>
      <c r="AZ109" s="81" t="s">
        <v>164</v>
      </c>
      <c r="BA109" s="76"/>
      <c r="BB109" s="76"/>
      <c r="BC109" s="76"/>
      <c r="BD109" s="76"/>
      <c r="BE109" s="77"/>
      <c r="BF109" s="81"/>
      <c r="BG109" s="76"/>
      <c r="BH109" s="76"/>
      <c r="BI109" s="76"/>
      <c r="BJ109" s="76"/>
      <c r="BK109" s="77"/>
      <c r="BL109" s="62"/>
      <c r="BM109" s="63"/>
      <c r="BN109" s="63"/>
      <c r="BO109" s="63"/>
      <c r="BP109" s="63"/>
      <c r="BQ109" s="63"/>
      <c r="BR109" s="63"/>
      <c r="BS109" s="63"/>
      <c r="BT109" s="64"/>
      <c r="BU109" s="62"/>
      <c r="BV109" s="63"/>
      <c r="BW109" s="63"/>
      <c r="BX109" s="63"/>
      <c r="BY109" s="63"/>
      <c r="BZ109" s="63"/>
      <c r="CA109" s="63"/>
      <c r="CB109" s="63"/>
      <c r="CC109" s="64"/>
      <c r="CD109" s="62"/>
      <c r="CE109" s="63"/>
      <c r="CF109" s="63"/>
      <c r="CG109" s="63"/>
      <c r="CH109" s="63"/>
      <c r="CI109" s="63"/>
      <c r="CJ109" s="63"/>
      <c r="CK109" s="63"/>
      <c r="CL109" s="64"/>
      <c r="CM109" s="138" t="s">
        <v>63</v>
      </c>
      <c r="CN109" s="139"/>
      <c r="CO109" s="139"/>
      <c r="CP109" s="139"/>
      <c r="CQ109" s="139"/>
      <c r="CR109" s="139"/>
      <c r="CS109" s="139"/>
      <c r="CT109" s="139"/>
      <c r="CU109" s="140"/>
    </row>
    <row r="110" spans="1:99" x14ac:dyDescent="0.2">
      <c r="A110" s="43" t="s">
        <v>165</v>
      </c>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4"/>
      <c r="AV110" s="89"/>
      <c r="AW110" s="50"/>
      <c r="AX110" s="50"/>
      <c r="AY110" s="90"/>
      <c r="AZ110" s="91"/>
      <c r="BA110" s="50"/>
      <c r="BB110" s="50"/>
      <c r="BC110" s="50"/>
      <c r="BD110" s="50"/>
      <c r="BE110" s="90"/>
      <c r="BF110" s="91"/>
      <c r="BG110" s="50"/>
      <c r="BH110" s="50"/>
      <c r="BI110" s="50"/>
      <c r="BJ110" s="50"/>
      <c r="BK110" s="90"/>
      <c r="BL110" s="65"/>
      <c r="BM110" s="66"/>
      <c r="BN110" s="66"/>
      <c r="BO110" s="66"/>
      <c r="BP110" s="66"/>
      <c r="BQ110" s="66"/>
      <c r="BR110" s="66"/>
      <c r="BS110" s="66"/>
      <c r="BT110" s="67"/>
      <c r="BU110" s="65"/>
      <c r="BV110" s="66"/>
      <c r="BW110" s="66"/>
      <c r="BX110" s="66"/>
      <c r="BY110" s="66"/>
      <c r="BZ110" s="66"/>
      <c r="CA110" s="66"/>
      <c r="CB110" s="66"/>
      <c r="CC110" s="67"/>
      <c r="CD110" s="65"/>
      <c r="CE110" s="66"/>
      <c r="CF110" s="66"/>
      <c r="CG110" s="66"/>
      <c r="CH110" s="66"/>
      <c r="CI110" s="66"/>
      <c r="CJ110" s="66"/>
      <c r="CK110" s="66"/>
      <c r="CL110" s="67"/>
      <c r="CM110" s="141"/>
      <c r="CN110" s="142"/>
      <c r="CO110" s="142"/>
      <c r="CP110" s="142"/>
      <c r="CQ110" s="142"/>
      <c r="CR110" s="142"/>
      <c r="CS110" s="142"/>
      <c r="CT110" s="142"/>
      <c r="CU110" s="143"/>
    </row>
    <row r="111" spans="1:99" ht="13.5" customHeight="1" x14ac:dyDescent="0.2">
      <c r="A111" s="43" t="s">
        <v>166</v>
      </c>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4"/>
      <c r="AV111" s="45" t="s">
        <v>167</v>
      </c>
      <c r="AW111" s="46"/>
      <c r="AX111" s="46"/>
      <c r="AY111" s="46"/>
      <c r="AZ111" s="46" t="s">
        <v>168</v>
      </c>
      <c r="BA111" s="46"/>
      <c r="BB111" s="46"/>
      <c r="BC111" s="46"/>
      <c r="BD111" s="46"/>
      <c r="BE111" s="46"/>
      <c r="BF111" s="46" t="s">
        <v>169</v>
      </c>
      <c r="BG111" s="46"/>
      <c r="BH111" s="46"/>
      <c r="BI111" s="46"/>
      <c r="BJ111" s="46"/>
      <c r="BK111" s="46"/>
      <c r="BL111" s="104">
        <f>BL112+BL114+BL116</f>
        <v>25000</v>
      </c>
      <c r="BM111" s="104"/>
      <c r="BN111" s="104"/>
      <c r="BO111" s="104"/>
      <c r="BP111" s="104"/>
      <c r="BQ111" s="104"/>
      <c r="BR111" s="104"/>
      <c r="BS111" s="104"/>
      <c r="BT111" s="104"/>
      <c r="BU111" s="104">
        <f>BU112+BU114+BU116</f>
        <v>10000</v>
      </c>
      <c r="BV111" s="104"/>
      <c r="BW111" s="104"/>
      <c r="BX111" s="104"/>
      <c r="BY111" s="104"/>
      <c r="BZ111" s="104"/>
      <c r="CA111" s="104"/>
      <c r="CB111" s="104"/>
      <c r="CC111" s="104"/>
      <c r="CD111" s="104">
        <f>CD112+CD114+CD116</f>
        <v>10000</v>
      </c>
      <c r="CE111" s="104"/>
      <c r="CF111" s="104"/>
      <c r="CG111" s="104"/>
      <c r="CH111" s="104"/>
      <c r="CI111" s="104"/>
      <c r="CJ111" s="104"/>
      <c r="CK111" s="104"/>
      <c r="CL111" s="104"/>
      <c r="CM111" s="136" t="s">
        <v>63</v>
      </c>
      <c r="CN111" s="136"/>
      <c r="CO111" s="136"/>
      <c r="CP111" s="136"/>
      <c r="CQ111" s="136"/>
      <c r="CR111" s="136"/>
      <c r="CS111" s="136"/>
      <c r="CT111" s="136"/>
      <c r="CU111" s="137"/>
    </row>
    <row r="112" spans="1:99" x14ac:dyDescent="0.2">
      <c r="A112" s="43" t="s">
        <v>96</v>
      </c>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4"/>
      <c r="AV112" s="75" t="s">
        <v>170</v>
      </c>
      <c r="AW112" s="76"/>
      <c r="AX112" s="76"/>
      <c r="AY112" s="77"/>
      <c r="AZ112" s="81" t="s">
        <v>171</v>
      </c>
      <c r="BA112" s="76"/>
      <c r="BB112" s="76"/>
      <c r="BC112" s="76"/>
      <c r="BD112" s="76"/>
      <c r="BE112" s="77"/>
      <c r="BF112" s="81" t="s">
        <v>169</v>
      </c>
      <c r="BG112" s="76"/>
      <c r="BH112" s="76"/>
      <c r="BI112" s="76"/>
      <c r="BJ112" s="76"/>
      <c r="BK112" s="77"/>
      <c r="BL112" s="149">
        <v>10000</v>
      </c>
      <c r="BM112" s="150"/>
      <c r="BN112" s="150"/>
      <c r="BO112" s="150"/>
      <c r="BP112" s="150"/>
      <c r="BQ112" s="150"/>
      <c r="BR112" s="150"/>
      <c r="BS112" s="150"/>
      <c r="BT112" s="151"/>
      <c r="BU112" s="149">
        <v>10000</v>
      </c>
      <c r="BV112" s="150"/>
      <c r="BW112" s="150"/>
      <c r="BX112" s="150"/>
      <c r="BY112" s="150"/>
      <c r="BZ112" s="150"/>
      <c r="CA112" s="150"/>
      <c r="CB112" s="150"/>
      <c r="CC112" s="151"/>
      <c r="CD112" s="149">
        <v>10000</v>
      </c>
      <c r="CE112" s="150"/>
      <c r="CF112" s="150"/>
      <c r="CG112" s="150"/>
      <c r="CH112" s="150"/>
      <c r="CI112" s="150"/>
      <c r="CJ112" s="150"/>
      <c r="CK112" s="150"/>
      <c r="CL112" s="151"/>
      <c r="CM112" s="138" t="s">
        <v>63</v>
      </c>
      <c r="CN112" s="139"/>
      <c r="CO112" s="139"/>
      <c r="CP112" s="139"/>
      <c r="CQ112" s="139"/>
      <c r="CR112" s="139"/>
      <c r="CS112" s="139"/>
      <c r="CT112" s="139"/>
      <c r="CU112" s="140"/>
    </row>
    <row r="113" spans="1:99" x14ac:dyDescent="0.2">
      <c r="A113" s="43" t="s">
        <v>172</v>
      </c>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4"/>
      <c r="AV113" s="89"/>
      <c r="AW113" s="50"/>
      <c r="AX113" s="50"/>
      <c r="AY113" s="90"/>
      <c r="AZ113" s="91"/>
      <c r="BA113" s="50"/>
      <c r="BB113" s="50"/>
      <c r="BC113" s="50"/>
      <c r="BD113" s="50"/>
      <c r="BE113" s="90"/>
      <c r="BF113" s="91"/>
      <c r="BG113" s="50"/>
      <c r="BH113" s="50"/>
      <c r="BI113" s="50"/>
      <c r="BJ113" s="50"/>
      <c r="BK113" s="90"/>
      <c r="BL113" s="152"/>
      <c r="BM113" s="153"/>
      <c r="BN113" s="153"/>
      <c r="BO113" s="153"/>
      <c r="BP113" s="153"/>
      <c r="BQ113" s="153"/>
      <c r="BR113" s="153"/>
      <c r="BS113" s="153"/>
      <c r="BT113" s="154"/>
      <c r="BU113" s="152"/>
      <c r="BV113" s="153"/>
      <c r="BW113" s="153"/>
      <c r="BX113" s="153"/>
      <c r="BY113" s="153"/>
      <c r="BZ113" s="153"/>
      <c r="CA113" s="153"/>
      <c r="CB113" s="153"/>
      <c r="CC113" s="154"/>
      <c r="CD113" s="152"/>
      <c r="CE113" s="153"/>
      <c r="CF113" s="153"/>
      <c r="CG113" s="153"/>
      <c r="CH113" s="153"/>
      <c r="CI113" s="153"/>
      <c r="CJ113" s="153"/>
      <c r="CK113" s="153"/>
      <c r="CL113" s="154"/>
      <c r="CM113" s="141"/>
      <c r="CN113" s="142"/>
      <c r="CO113" s="142"/>
      <c r="CP113" s="142"/>
      <c r="CQ113" s="142"/>
      <c r="CR113" s="142"/>
      <c r="CS113" s="142"/>
      <c r="CT113" s="142"/>
      <c r="CU113" s="143"/>
    </row>
    <row r="114" spans="1:99" x14ac:dyDescent="0.2">
      <c r="A114" s="43" t="s">
        <v>173</v>
      </c>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4"/>
      <c r="AV114" s="45" t="s">
        <v>174</v>
      </c>
      <c r="AW114" s="46"/>
      <c r="AX114" s="46"/>
      <c r="AY114" s="46"/>
      <c r="AZ114" s="46" t="s">
        <v>175</v>
      </c>
      <c r="BA114" s="46"/>
      <c r="BB114" s="46"/>
      <c r="BC114" s="46"/>
      <c r="BD114" s="46"/>
      <c r="BE114" s="46"/>
      <c r="BF114" s="46" t="s">
        <v>169</v>
      </c>
      <c r="BG114" s="46"/>
      <c r="BH114" s="46"/>
      <c r="BI114" s="46"/>
      <c r="BJ114" s="46"/>
      <c r="BK114" s="46"/>
      <c r="BL114" s="47">
        <v>0</v>
      </c>
      <c r="BM114" s="47"/>
      <c r="BN114" s="47"/>
      <c r="BO114" s="47"/>
      <c r="BP114" s="47"/>
      <c r="BQ114" s="47"/>
      <c r="BR114" s="47"/>
      <c r="BS114" s="47"/>
      <c r="BT114" s="47"/>
      <c r="BU114" s="47">
        <v>0</v>
      </c>
      <c r="BV114" s="47"/>
      <c r="BW114" s="47"/>
      <c r="BX114" s="47"/>
      <c r="BY114" s="47"/>
      <c r="BZ114" s="47"/>
      <c r="CA114" s="47"/>
      <c r="CB114" s="47"/>
      <c r="CC114" s="47"/>
      <c r="CD114" s="47">
        <v>0</v>
      </c>
      <c r="CE114" s="47"/>
      <c r="CF114" s="47"/>
      <c r="CG114" s="47"/>
      <c r="CH114" s="47"/>
      <c r="CI114" s="47"/>
      <c r="CJ114" s="47"/>
      <c r="CK114" s="47"/>
      <c r="CL114" s="47"/>
      <c r="CM114" s="136" t="s">
        <v>63</v>
      </c>
      <c r="CN114" s="136"/>
      <c r="CO114" s="136"/>
      <c r="CP114" s="136"/>
      <c r="CQ114" s="136"/>
      <c r="CR114" s="136"/>
      <c r="CS114" s="136"/>
      <c r="CT114" s="136"/>
      <c r="CU114" s="137"/>
    </row>
    <row r="115" spans="1:99" x14ac:dyDescent="0.2">
      <c r="A115" s="43" t="s">
        <v>176</v>
      </c>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4"/>
      <c r="AV115" s="45"/>
      <c r="AW115" s="46"/>
      <c r="AX115" s="46"/>
      <c r="AY115" s="46"/>
      <c r="AZ115" s="46"/>
      <c r="BA115" s="46"/>
      <c r="BB115" s="46"/>
      <c r="BC115" s="46"/>
      <c r="BD115" s="46"/>
      <c r="BE115" s="46"/>
      <c r="BF115" s="46"/>
      <c r="BG115" s="46"/>
      <c r="BH115" s="46"/>
      <c r="BI115" s="46"/>
      <c r="BJ115" s="46"/>
      <c r="BK115" s="46"/>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136"/>
      <c r="CN115" s="136"/>
      <c r="CO115" s="136"/>
      <c r="CP115" s="136"/>
      <c r="CQ115" s="136"/>
      <c r="CR115" s="136"/>
      <c r="CS115" s="136"/>
      <c r="CT115" s="136"/>
      <c r="CU115" s="137"/>
    </row>
    <row r="116" spans="1:99" ht="13.5" customHeight="1" x14ac:dyDescent="0.2">
      <c r="A116" s="43" t="s">
        <v>177</v>
      </c>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4"/>
      <c r="AV116" s="45" t="s">
        <v>178</v>
      </c>
      <c r="AW116" s="46"/>
      <c r="AX116" s="46"/>
      <c r="AY116" s="46"/>
      <c r="AZ116" s="46" t="s">
        <v>179</v>
      </c>
      <c r="BA116" s="46"/>
      <c r="BB116" s="46"/>
      <c r="BC116" s="46"/>
      <c r="BD116" s="46"/>
      <c r="BE116" s="46"/>
      <c r="BF116" s="46" t="s">
        <v>169</v>
      </c>
      <c r="BG116" s="46"/>
      <c r="BH116" s="46"/>
      <c r="BI116" s="46"/>
      <c r="BJ116" s="46"/>
      <c r="BK116" s="46"/>
      <c r="BL116" s="47">
        <v>15000</v>
      </c>
      <c r="BM116" s="47"/>
      <c r="BN116" s="47"/>
      <c r="BO116" s="47"/>
      <c r="BP116" s="47"/>
      <c r="BQ116" s="47"/>
      <c r="BR116" s="47"/>
      <c r="BS116" s="47"/>
      <c r="BT116" s="47"/>
      <c r="BU116" s="47">
        <v>0</v>
      </c>
      <c r="BV116" s="47"/>
      <c r="BW116" s="47"/>
      <c r="BX116" s="47"/>
      <c r="BY116" s="47"/>
      <c r="BZ116" s="47"/>
      <c r="CA116" s="47"/>
      <c r="CB116" s="47"/>
      <c r="CC116" s="47"/>
      <c r="CD116" s="47">
        <v>0</v>
      </c>
      <c r="CE116" s="47"/>
      <c r="CF116" s="47"/>
      <c r="CG116" s="47"/>
      <c r="CH116" s="47"/>
      <c r="CI116" s="47"/>
      <c r="CJ116" s="47"/>
      <c r="CK116" s="47"/>
      <c r="CL116" s="47"/>
      <c r="CM116" s="136" t="s">
        <v>63</v>
      </c>
      <c r="CN116" s="136"/>
      <c r="CO116" s="136"/>
      <c r="CP116" s="136"/>
      <c r="CQ116" s="136"/>
      <c r="CR116" s="136"/>
      <c r="CS116" s="136"/>
      <c r="CT116" s="136"/>
      <c r="CU116" s="137"/>
    </row>
    <row r="117" spans="1:99" ht="13.5" customHeight="1" x14ac:dyDescent="0.2">
      <c r="A117" s="43" t="s">
        <v>180</v>
      </c>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4"/>
      <c r="AV117" s="45" t="s">
        <v>181</v>
      </c>
      <c r="AW117" s="46"/>
      <c r="AX117" s="46"/>
      <c r="AY117" s="46"/>
      <c r="AZ117" s="46" t="s">
        <v>63</v>
      </c>
      <c r="BA117" s="46"/>
      <c r="BB117" s="46"/>
      <c r="BC117" s="46"/>
      <c r="BD117" s="46"/>
      <c r="BE117" s="46"/>
      <c r="BF117" s="46"/>
      <c r="BG117" s="46"/>
      <c r="BH117" s="46"/>
      <c r="BI117" s="46"/>
      <c r="BJ117" s="46"/>
      <c r="BK117" s="46"/>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36" t="s">
        <v>63</v>
      </c>
      <c r="CN117" s="136"/>
      <c r="CO117" s="136"/>
      <c r="CP117" s="136"/>
      <c r="CQ117" s="136"/>
      <c r="CR117" s="136"/>
      <c r="CS117" s="136"/>
      <c r="CT117" s="136"/>
      <c r="CU117" s="137"/>
    </row>
    <row r="118" spans="1:99" x14ac:dyDescent="0.2">
      <c r="A118" s="43" t="s">
        <v>96</v>
      </c>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4"/>
      <c r="AV118" s="75" t="s">
        <v>182</v>
      </c>
      <c r="AW118" s="76"/>
      <c r="AX118" s="76"/>
      <c r="AY118" s="77"/>
      <c r="AZ118" s="81" t="s">
        <v>183</v>
      </c>
      <c r="BA118" s="76"/>
      <c r="BB118" s="76"/>
      <c r="BC118" s="76"/>
      <c r="BD118" s="76"/>
      <c r="BE118" s="77"/>
      <c r="BF118" s="81"/>
      <c r="BG118" s="76"/>
      <c r="BH118" s="76"/>
      <c r="BI118" s="76"/>
      <c r="BJ118" s="76"/>
      <c r="BK118" s="77"/>
      <c r="BL118" s="62"/>
      <c r="BM118" s="63"/>
      <c r="BN118" s="63"/>
      <c r="BO118" s="63"/>
      <c r="BP118" s="63"/>
      <c r="BQ118" s="63"/>
      <c r="BR118" s="63"/>
      <c r="BS118" s="63"/>
      <c r="BT118" s="64"/>
      <c r="BU118" s="62"/>
      <c r="BV118" s="63"/>
      <c r="BW118" s="63"/>
      <c r="BX118" s="63"/>
      <c r="BY118" s="63"/>
      <c r="BZ118" s="63"/>
      <c r="CA118" s="63"/>
      <c r="CB118" s="63"/>
      <c r="CC118" s="64"/>
      <c r="CD118" s="62"/>
      <c r="CE118" s="63"/>
      <c r="CF118" s="63"/>
      <c r="CG118" s="63"/>
      <c r="CH118" s="63"/>
      <c r="CI118" s="63"/>
      <c r="CJ118" s="63"/>
      <c r="CK118" s="63"/>
      <c r="CL118" s="64"/>
      <c r="CM118" s="138" t="s">
        <v>63</v>
      </c>
      <c r="CN118" s="139"/>
      <c r="CO118" s="139"/>
      <c r="CP118" s="139"/>
      <c r="CQ118" s="139"/>
      <c r="CR118" s="139"/>
      <c r="CS118" s="139"/>
      <c r="CT118" s="139"/>
      <c r="CU118" s="140"/>
    </row>
    <row r="119" spans="1:99" x14ac:dyDescent="0.2">
      <c r="A119" s="43" t="s">
        <v>184</v>
      </c>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4"/>
      <c r="AV119" s="89"/>
      <c r="AW119" s="50"/>
      <c r="AX119" s="50"/>
      <c r="AY119" s="90"/>
      <c r="AZ119" s="91"/>
      <c r="BA119" s="50"/>
      <c r="BB119" s="50"/>
      <c r="BC119" s="50"/>
      <c r="BD119" s="50"/>
      <c r="BE119" s="90"/>
      <c r="BF119" s="91"/>
      <c r="BG119" s="50"/>
      <c r="BH119" s="50"/>
      <c r="BI119" s="50"/>
      <c r="BJ119" s="50"/>
      <c r="BK119" s="90"/>
      <c r="BL119" s="65"/>
      <c r="BM119" s="66"/>
      <c r="BN119" s="66"/>
      <c r="BO119" s="66"/>
      <c r="BP119" s="66"/>
      <c r="BQ119" s="66"/>
      <c r="BR119" s="66"/>
      <c r="BS119" s="66"/>
      <c r="BT119" s="67"/>
      <c r="BU119" s="65"/>
      <c r="BV119" s="66"/>
      <c r="BW119" s="66"/>
      <c r="BX119" s="66"/>
      <c r="BY119" s="66"/>
      <c r="BZ119" s="66"/>
      <c r="CA119" s="66"/>
      <c r="CB119" s="66"/>
      <c r="CC119" s="67"/>
      <c r="CD119" s="65"/>
      <c r="CE119" s="66"/>
      <c r="CF119" s="66"/>
      <c r="CG119" s="66"/>
      <c r="CH119" s="66"/>
      <c r="CI119" s="66"/>
      <c r="CJ119" s="66"/>
      <c r="CK119" s="66"/>
      <c r="CL119" s="67"/>
      <c r="CM119" s="141"/>
      <c r="CN119" s="142"/>
      <c r="CO119" s="142"/>
      <c r="CP119" s="142"/>
      <c r="CQ119" s="142"/>
      <c r="CR119" s="142"/>
      <c r="CS119" s="142"/>
      <c r="CT119" s="142"/>
      <c r="CU119" s="143"/>
    </row>
    <row r="120" spans="1:99" ht="13.5" customHeight="1" x14ac:dyDescent="0.2">
      <c r="A120" s="43" t="s">
        <v>185</v>
      </c>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4"/>
      <c r="AV120" s="45" t="s">
        <v>186</v>
      </c>
      <c r="AW120" s="46"/>
      <c r="AX120" s="46"/>
      <c r="AY120" s="46"/>
      <c r="AZ120" s="46" t="s">
        <v>187</v>
      </c>
      <c r="BA120" s="46"/>
      <c r="BB120" s="46"/>
      <c r="BC120" s="46"/>
      <c r="BD120" s="46"/>
      <c r="BE120" s="46"/>
      <c r="BF120" s="46"/>
      <c r="BG120" s="46"/>
      <c r="BH120" s="46"/>
      <c r="BI120" s="46"/>
      <c r="BJ120" s="46"/>
      <c r="BK120" s="46"/>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36" t="s">
        <v>63</v>
      </c>
      <c r="CN120" s="136"/>
      <c r="CO120" s="136"/>
      <c r="CP120" s="136"/>
      <c r="CQ120" s="136"/>
      <c r="CR120" s="136"/>
      <c r="CS120" s="136"/>
      <c r="CT120" s="136"/>
      <c r="CU120" s="137"/>
    </row>
    <row r="121" spans="1:99" x14ac:dyDescent="0.2">
      <c r="A121" s="43" t="s">
        <v>188</v>
      </c>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4"/>
      <c r="AV121" s="75" t="s">
        <v>189</v>
      </c>
      <c r="AW121" s="76"/>
      <c r="AX121" s="76"/>
      <c r="AY121" s="77"/>
      <c r="AZ121" s="81" t="s">
        <v>190</v>
      </c>
      <c r="BA121" s="76"/>
      <c r="BB121" s="76"/>
      <c r="BC121" s="76"/>
      <c r="BD121" s="76"/>
      <c r="BE121" s="77"/>
      <c r="BF121" s="81"/>
      <c r="BG121" s="76"/>
      <c r="BH121" s="76"/>
      <c r="BI121" s="76"/>
      <c r="BJ121" s="76"/>
      <c r="BK121" s="77"/>
      <c r="BL121" s="62"/>
      <c r="BM121" s="63"/>
      <c r="BN121" s="63"/>
      <c r="BO121" s="63"/>
      <c r="BP121" s="63"/>
      <c r="BQ121" s="63"/>
      <c r="BR121" s="63"/>
      <c r="BS121" s="63"/>
      <c r="BT121" s="64"/>
      <c r="BU121" s="62"/>
      <c r="BV121" s="63"/>
      <c r="BW121" s="63"/>
      <c r="BX121" s="63"/>
      <c r="BY121" s="63"/>
      <c r="BZ121" s="63"/>
      <c r="CA121" s="63"/>
      <c r="CB121" s="63"/>
      <c r="CC121" s="64"/>
      <c r="CD121" s="62"/>
      <c r="CE121" s="63"/>
      <c r="CF121" s="63"/>
      <c r="CG121" s="63"/>
      <c r="CH121" s="63"/>
      <c r="CI121" s="63"/>
      <c r="CJ121" s="63"/>
      <c r="CK121" s="63"/>
      <c r="CL121" s="64"/>
      <c r="CM121" s="138" t="s">
        <v>63</v>
      </c>
      <c r="CN121" s="139"/>
      <c r="CO121" s="139"/>
      <c r="CP121" s="139"/>
      <c r="CQ121" s="139"/>
      <c r="CR121" s="139"/>
      <c r="CS121" s="139"/>
      <c r="CT121" s="139"/>
      <c r="CU121" s="140"/>
    </row>
    <row r="122" spans="1:99" x14ac:dyDescent="0.2">
      <c r="A122" s="43" t="s">
        <v>191</v>
      </c>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4"/>
      <c r="AV122" s="89"/>
      <c r="AW122" s="50"/>
      <c r="AX122" s="50"/>
      <c r="AY122" s="90"/>
      <c r="AZ122" s="91"/>
      <c r="BA122" s="50"/>
      <c r="BB122" s="50"/>
      <c r="BC122" s="50"/>
      <c r="BD122" s="50"/>
      <c r="BE122" s="90"/>
      <c r="BF122" s="91"/>
      <c r="BG122" s="50"/>
      <c r="BH122" s="50"/>
      <c r="BI122" s="50"/>
      <c r="BJ122" s="50"/>
      <c r="BK122" s="90"/>
      <c r="BL122" s="65"/>
      <c r="BM122" s="66"/>
      <c r="BN122" s="66"/>
      <c r="BO122" s="66"/>
      <c r="BP122" s="66"/>
      <c r="BQ122" s="66"/>
      <c r="BR122" s="66"/>
      <c r="BS122" s="66"/>
      <c r="BT122" s="67"/>
      <c r="BU122" s="65"/>
      <c r="BV122" s="66"/>
      <c r="BW122" s="66"/>
      <c r="BX122" s="66"/>
      <c r="BY122" s="66"/>
      <c r="BZ122" s="66"/>
      <c r="CA122" s="66"/>
      <c r="CB122" s="66"/>
      <c r="CC122" s="67"/>
      <c r="CD122" s="65"/>
      <c r="CE122" s="66"/>
      <c r="CF122" s="66"/>
      <c r="CG122" s="66"/>
      <c r="CH122" s="66"/>
      <c r="CI122" s="66"/>
      <c r="CJ122" s="66"/>
      <c r="CK122" s="66"/>
      <c r="CL122" s="67"/>
      <c r="CM122" s="141"/>
      <c r="CN122" s="142"/>
      <c r="CO122" s="142"/>
      <c r="CP122" s="142"/>
      <c r="CQ122" s="142"/>
      <c r="CR122" s="142"/>
      <c r="CS122" s="142"/>
      <c r="CT122" s="142"/>
      <c r="CU122" s="143"/>
    </row>
    <row r="123" spans="1:99" ht="13.5" customHeight="1" x14ac:dyDescent="0.2">
      <c r="A123" s="43" t="s">
        <v>192</v>
      </c>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4"/>
      <c r="AV123" s="45" t="s">
        <v>193</v>
      </c>
      <c r="AW123" s="46"/>
      <c r="AX123" s="46"/>
      <c r="AY123" s="46"/>
      <c r="AZ123" s="46" t="s">
        <v>63</v>
      </c>
      <c r="BA123" s="46"/>
      <c r="BB123" s="46"/>
      <c r="BC123" s="46"/>
      <c r="BD123" s="46"/>
      <c r="BE123" s="46"/>
      <c r="BF123" s="46"/>
      <c r="BG123" s="46"/>
      <c r="BH123" s="46"/>
      <c r="BI123" s="46"/>
      <c r="BJ123" s="46"/>
      <c r="BK123" s="46"/>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36" t="s">
        <v>63</v>
      </c>
      <c r="CN123" s="136"/>
      <c r="CO123" s="136"/>
      <c r="CP123" s="136"/>
      <c r="CQ123" s="136"/>
      <c r="CR123" s="136"/>
      <c r="CS123" s="136"/>
      <c r="CT123" s="136"/>
      <c r="CU123" s="137"/>
    </row>
    <row r="124" spans="1:99" x14ac:dyDescent="0.2">
      <c r="A124" s="43" t="s">
        <v>194</v>
      </c>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4"/>
      <c r="AV124" s="75" t="s">
        <v>195</v>
      </c>
      <c r="AW124" s="76"/>
      <c r="AX124" s="76"/>
      <c r="AY124" s="77"/>
      <c r="AZ124" s="81" t="s">
        <v>196</v>
      </c>
      <c r="BA124" s="76"/>
      <c r="BB124" s="76"/>
      <c r="BC124" s="76"/>
      <c r="BD124" s="76"/>
      <c r="BE124" s="77"/>
      <c r="BF124" s="81"/>
      <c r="BG124" s="76"/>
      <c r="BH124" s="76"/>
      <c r="BI124" s="76"/>
      <c r="BJ124" s="76"/>
      <c r="BK124" s="77"/>
      <c r="BL124" s="62"/>
      <c r="BM124" s="63"/>
      <c r="BN124" s="63"/>
      <c r="BO124" s="63"/>
      <c r="BP124" s="63"/>
      <c r="BQ124" s="63"/>
      <c r="BR124" s="63"/>
      <c r="BS124" s="63"/>
      <c r="BT124" s="64"/>
      <c r="BU124" s="62"/>
      <c r="BV124" s="63"/>
      <c r="BW124" s="63"/>
      <c r="BX124" s="63"/>
      <c r="BY124" s="63"/>
      <c r="BZ124" s="63"/>
      <c r="CA124" s="63"/>
      <c r="CB124" s="63"/>
      <c r="CC124" s="64"/>
      <c r="CD124" s="62"/>
      <c r="CE124" s="63"/>
      <c r="CF124" s="63"/>
      <c r="CG124" s="63"/>
      <c r="CH124" s="63"/>
      <c r="CI124" s="63"/>
      <c r="CJ124" s="63"/>
      <c r="CK124" s="63"/>
      <c r="CL124" s="64"/>
      <c r="CM124" s="138" t="s">
        <v>63</v>
      </c>
      <c r="CN124" s="139"/>
      <c r="CO124" s="139"/>
      <c r="CP124" s="139"/>
      <c r="CQ124" s="139"/>
      <c r="CR124" s="139"/>
      <c r="CS124" s="139"/>
      <c r="CT124" s="139"/>
      <c r="CU124" s="140"/>
    </row>
    <row r="125" spans="1:99" x14ac:dyDescent="0.2">
      <c r="A125" s="43" t="s">
        <v>197</v>
      </c>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4"/>
      <c r="AV125" s="89"/>
      <c r="AW125" s="50"/>
      <c r="AX125" s="50"/>
      <c r="AY125" s="90"/>
      <c r="AZ125" s="91"/>
      <c r="BA125" s="50"/>
      <c r="BB125" s="50"/>
      <c r="BC125" s="50"/>
      <c r="BD125" s="50"/>
      <c r="BE125" s="90"/>
      <c r="BF125" s="91"/>
      <c r="BG125" s="50"/>
      <c r="BH125" s="50"/>
      <c r="BI125" s="50"/>
      <c r="BJ125" s="50"/>
      <c r="BK125" s="90"/>
      <c r="BL125" s="65"/>
      <c r="BM125" s="66"/>
      <c r="BN125" s="66"/>
      <c r="BO125" s="66"/>
      <c r="BP125" s="66"/>
      <c r="BQ125" s="66"/>
      <c r="BR125" s="66"/>
      <c r="BS125" s="66"/>
      <c r="BT125" s="67"/>
      <c r="BU125" s="65"/>
      <c r="BV125" s="66"/>
      <c r="BW125" s="66"/>
      <c r="BX125" s="66"/>
      <c r="BY125" s="66"/>
      <c r="BZ125" s="66"/>
      <c r="CA125" s="66"/>
      <c r="CB125" s="66"/>
      <c r="CC125" s="67"/>
      <c r="CD125" s="65"/>
      <c r="CE125" s="66"/>
      <c r="CF125" s="66"/>
      <c r="CG125" s="66"/>
      <c r="CH125" s="66"/>
      <c r="CI125" s="66"/>
      <c r="CJ125" s="66"/>
      <c r="CK125" s="66"/>
      <c r="CL125" s="67"/>
      <c r="CM125" s="141"/>
      <c r="CN125" s="142"/>
      <c r="CO125" s="142"/>
      <c r="CP125" s="142"/>
      <c r="CQ125" s="142"/>
      <c r="CR125" s="142"/>
      <c r="CS125" s="142"/>
      <c r="CT125" s="142"/>
      <c r="CU125" s="143"/>
    </row>
    <row r="126" spans="1:99" ht="13.5" customHeight="1" x14ac:dyDescent="0.2">
      <c r="A126" s="43" t="s">
        <v>198</v>
      </c>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4"/>
      <c r="AV126" s="45" t="s">
        <v>199</v>
      </c>
      <c r="AW126" s="46"/>
      <c r="AX126" s="46"/>
      <c r="AY126" s="46"/>
      <c r="AZ126" s="46" t="s">
        <v>63</v>
      </c>
      <c r="BA126" s="46"/>
      <c r="BB126" s="46"/>
      <c r="BC126" s="46"/>
      <c r="BD126" s="46"/>
      <c r="BE126" s="46"/>
      <c r="BF126" s="46"/>
      <c r="BG126" s="46"/>
      <c r="BH126" s="46"/>
      <c r="BI126" s="46"/>
      <c r="BJ126" s="46"/>
      <c r="BK126" s="46"/>
      <c r="BL126" s="104">
        <f>BL133</f>
        <v>9064846</v>
      </c>
      <c r="BM126" s="104"/>
      <c r="BN126" s="104"/>
      <c r="BO126" s="104"/>
      <c r="BP126" s="104"/>
      <c r="BQ126" s="104"/>
      <c r="BR126" s="104"/>
      <c r="BS126" s="104"/>
      <c r="BT126" s="104"/>
      <c r="BU126" s="104">
        <f>BU133</f>
        <v>6852214</v>
      </c>
      <c r="BV126" s="104"/>
      <c r="BW126" s="104"/>
      <c r="BX126" s="104"/>
      <c r="BY126" s="104"/>
      <c r="BZ126" s="104"/>
      <c r="CA126" s="104"/>
      <c r="CB126" s="104"/>
      <c r="CC126" s="104"/>
      <c r="CD126" s="104">
        <f>CD133</f>
        <v>6852214</v>
      </c>
      <c r="CE126" s="104"/>
      <c r="CF126" s="104"/>
      <c r="CG126" s="104"/>
      <c r="CH126" s="104"/>
      <c r="CI126" s="104"/>
      <c r="CJ126" s="104"/>
      <c r="CK126" s="104"/>
      <c r="CL126" s="104"/>
      <c r="CM126" s="146"/>
      <c r="CN126" s="147"/>
      <c r="CO126" s="147"/>
      <c r="CP126" s="147"/>
      <c r="CQ126" s="147"/>
      <c r="CR126" s="147"/>
      <c r="CS126" s="147"/>
      <c r="CT126" s="147"/>
      <c r="CU126" s="148"/>
    </row>
    <row r="127" spans="1:99" x14ac:dyDescent="0.2">
      <c r="A127" s="43" t="s">
        <v>69</v>
      </c>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4"/>
      <c r="AV127" s="75" t="s">
        <v>200</v>
      </c>
      <c r="AW127" s="76"/>
      <c r="AX127" s="76"/>
      <c r="AY127" s="77"/>
      <c r="AZ127" s="81" t="s">
        <v>201</v>
      </c>
      <c r="BA127" s="76"/>
      <c r="BB127" s="76"/>
      <c r="BC127" s="76"/>
      <c r="BD127" s="76"/>
      <c r="BE127" s="77"/>
      <c r="BF127" s="81"/>
      <c r="BG127" s="76"/>
      <c r="BH127" s="76"/>
      <c r="BI127" s="76"/>
      <c r="BJ127" s="76"/>
      <c r="BK127" s="77"/>
      <c r="BL127" s="62"/>
      <c r="BM127" s="63"/>
      <c r="BN127" s="63"/>
      <c r="BO127" s="63"/>
      <c r="BP127" s="63"/>
      <c r="BQ127" s="63"/>
      <c r="BR127" s="63"/>
      <c r="BS127" s="63"/>
      <c r="BT127" s="64"/>
      <c r="BU127" s="62"/>
      <c r="BV127" s="63"/>
      <c r="BW127" s="63"/>
      <c r="BX127" s="63"/>
      <c r="BY127" s="63"/>
      <c r="BZ127" s="63"/>
      <c r="CA127" s="63"/>
      <c r="CB127" s="63"/>
      <c r="CC127" s="64"/>
      <c r="CD127" s="62"/>
      <c r="CE127" s="63"/>
      <c r="CF127" s="63"/>
      <c r="CG127" s="63"/>
      <c r="CH127" s="63"/>
      <c r="CI127" s="63"/>
      <c r="CJ127" s="63"/>
      <c r="CK127" s="63"/>
      <c r="CL127" s="64"/>
      <c r="CM127" s="55"/>
      <c r="CN127" s="56"/>
      <c r="CO127" s="56"/>
      <c r="CP127" s="56"/>
      <c r="CQ127" s="56"/>
      <c r="CR127" s="56"/>
      <c r="CS127" s="56"/>
      <c r="CT127" s="56"/>
      <c r="CU127" s="57"/>
    </row>
    <row r="128" spans="1:99" x14ac:dyDescent="0.2">
      <c r="A128" s="43" t="s">
        <v>202</v>
      </c>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4"/>
      <c r="AV128" s="89"/>
      <c r="AW128" s="50"/>
      <c r="AX128" s="50"/>
      <c r="AY128" s="90"/>
      <c r="AZ128" s="91"/>
      <c r="BA128" s="50"/>
      <c r="BB128" s="50"/>
      <c r="BC128" s="50"/>
      <c r="BD128" s="50"/>
      <c r="BE128" s="90"/>
      <c r="BF128" s="91"/>
      <c r="BG128" s="50"/>
      <c r="BH128" s="50"/>
      <c r="BI128" s="50"/>
      <c r="BJ128" s="50"/>
      <c r="BK128" s="90"/>
      <c r="BL128" s="65"/>
      <c r="BM128" s="66"/>
      <c r="BN128" s="66"/>
      <c r="BO128" s="66"/>
      <c r="BP128" s="66"/>
      <c r="BQ128" s="66"/>
      <c r="BR128" s="66"/>
      <c r="BS128" s="66"/>
      <c r="BT128" s="67"/>
      <c r="BU128" s="65"/>
      <c r="BV128" s="66"/>
      <c r="BW128" s="66"/>
      <c r="BX128" s="66"/>
      <c r="BY128" s="66"/>
      <c r="BZ128" s="66"/>
      <c r="CA128" s="66"/>
      <c r="CB128" s="66"/>
      <c r="CC128" s="67"/>
      <c r="CD128" s="65"/>
      <c r="CE128" s="66"/>
      <c r="CF128" s="66"/>
      <c r="CG128" s="66"/>
      <c r="CH128" s="66"/>
      <c r="CI128" s="66"/>
      <c r="CJ128" s="66"/>
      <c r="CK128" s="66"/>
      <c r="CL128" s="67"/>
      <c r="CM128" s="68"/>
      <c r="CN128" s="69"/>
      <c r="CO128" s="69"/>
      <c r="CP128" s="69"/>
      <c r="CQ128" s="69"/>
      <c r="CR128" s="69"/>
      <c r="CS128" s="69"/>
      <c r="CT128" s="69"/>
      <c r="CU128" s="70"/>
    </row>
    <row r="129" spans="1:99" x14ac:dyDescent="0.2">
      <c r="A129" s="43" t="s">
        <v>203</v>
      </c>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4"/>
      <c r="AV129" s="75" t="s">
        <v>204</v>
      </c>
      <c r="AW129" s="76"/>
      <c r="AX129" s="76"/>
      <c r="AY129" s="77"/>
      <c r="AZ129" s="81" t="s">
        <v>205</v>
      </c>
      <c r="BA129" s="76"/>
      <c r="BB129" s="76"/>
      <c r="BC129" s="76"/>
      <c r="BD129" s="76"/>
      <c r="BE129" s="77"/>
      <c r="BF129" s="81"/>
      <c r="BG129" s="76"/>
      <c r="BH129" s="76"/>
      <c r="BI129" s="76"/>
      <c r="BJ129" s="76"/>
      <c r="BK129" s="77"/>
      <c r="BL129" s="62"/>
      <c r="BM129" s="63"/>
      <c r="BN129" s="63"/>
      <c r="BO129" s="63"/>
      <c r="BP129" s="63"/>
      <c r="BQ129" s="63"/>
      <c r="BR129" s="63"/>
      <c r="BS129" s="63"/>
      <c r="BT129" s="64"/>
      <c r="BU129" s="62"/>
      <c r="BV129" s="63"/>
      <c r="BW129" s="63"/>
      <c r="BX129" s="63"/>
      <c r="BY129" s="63"/>
      <c r="BZ129" s="63"/>
      <c r="CA129" s="63"/>
      <c r="CB129" s="63"/>
      <c r="CC129" s="64"/>
      <c r="CD129" s="62"/>
      <c r="CE129" s="63"/>
      <c r="CF129" s="63"/>
      <c r="CG129" s="63"/>
      <c r="CH129" s="63"/>
      <c r="CI129" s="63"/>
      <c r="CJ129" s="63"/>
      <c r="CK129" s="63"/>
      <c r="CL129" s="64"/>
      <c r="CM129" s="55"/>
      <c r="CN129" s="56"/>
      <c r="CO129" s="56"/>
      <c r="CP129" s="56"/>
      <c r="CQ129" s="56"/>
      <c r="CR129" s="56"/>
      <c r="CS129" s="56"/>
      <c r="CT129" s="56"/>
      <c r="CU129" s="57"/>
    </row>
    <row r="130" spans="1:99" x14ac:dyDescent="0.2">
      <c r="A130" s="43" t="s">
        <v>206</v>
      </c>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4"/>
      <c r="AV130" s="89"/>
      <c r="AW130" s="50"/>
      <c r="AX130" s="50"/>
      <c r="AY130" s="90"/>
      <c r="AZ130" s="91"/>
      <c r="BA130" s="50"/>
      <c r="BB130" s="50"/>
      <c r="BC130" s="50"/>
      <c r="BD130" s="50"/>
      <c r="BE130" s="90"/>
      <c r="BF130" s="91"/>
      <c r="BG130" s="50"/>
      <c r="BH130" s="50"/>
      <c r="BI130" s="50"/>
      <c r="BJ130" s="50"/>
      <c r="BK130" s="90"/>
      <c r="BL130" s="65"/>
      <c r="BM130" s="66"/>
      <c r="BN130" s="66"/>
      <c r="BO130" s="66"/>
      <c r="BP130" s="66"/>
      <c r="BQ130" s="66"/>
      <c r="BR130" s="66"/>
      <c r="BS130" s="66"/>
      <c r="BT130" s="67"/>
      <c r="BU130" s="65"/>
      <c r="BV130" s="66"/>
      <c r="BW130" s="66"/>
      <c r="BX130" s="66"/>
      <c r="BY130" s="66"/>
      <c r="BZ130" s="66"/>
      <c r="CA130" s="66"/>
      <c r="CB130" s="66"/>
      <c r="CC130" s="67"/>
      <c r="CD130" s="65"/>
      <c r="CE130" s="66"/>
      <c r="CF130" s="66"/>
      <c r="CG130" s="66"/>
      <c r="CH130" s="66"/>
      <c r="CI130" s="66"/>
      <c r="CJ130" s="66"/>
      <c r="CK130" s="66"/>
      <c r="CL130" s="67"/>
      <c r="CM130" s="68"/>
      <c r="CN130" s="69"/>
      <c r="CO130" s="69"/>
      <c r="CP130" s="69"/>
      <c r="CQ130" s="69"/>
      <c r="CR130" s="69"/>
      <c r="CS130" s="69"/>
      <c r="CT130" s="69"/>
      <c r="CU130" s="70"/>
    </row>
    <row r="131" spans="1:99" x14ac:dyDescent="0.2">
      <c r="A131" s="43" t="s">
        <v>207</v>
      </c>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4"/>
      <c r="AV131" s="75" t="s">
        <v>208</v>
      </c>
      <c r="AW131" s="76"/>
      <c r="AX131" s="76"/>
      <c r="AY131" s="77"/>
      <c r="AZ131" s="81" t="s">
        <v>209</v>
      </c>
      <c r="BA131" s="76"/>
      <c r="BB131" s="76"/>
      <c r="BC131" s="76"/>
      <c r="BD131" s="76"/>
      <c r="BE131" s="77"/>
      <c r="BF131" s="81"/>
      <c r="BG131" s="76"/>
      <c r="BH131" s="76"/>
      <c r="BI131" s="76"/>
      <c r="BJ131" s="76"/>
      <c r="BK131" s="77"/>
      <c r="BL131" s="62"/>
      <c r="BM131" s="63"/>
      <c r="BN131" s="63"/>
      <c r="BO131" s="63"/>
      <c r="BP131" s="63"/>
      <c r="BQ131" s="63"/>
      <c r="BR131" s="63"/>
      <c r="BS131" s="63"/>
      <c r="BT131" s="64"/>
      <c r="BU131" s="62"/>
      <c r="BV131" s="63"/>
      <c r="BW131" s="63"/>
      <c r="BX131" s="63"/>
      <c r="BY131" s="63"/>
      <c r="BZ131" s="63"/>
      <c r="CA131" s="63"/>
      <c r="CB131" s="63"/>
      <c r="CC131" s="64"/>
      <c r="CD131" s="62"/>
      <c r="CE131" s="63"/>
      <c r="CF131" s="63"/>
      <c r="CG131" s="63"/>
      <c r="CH131" s="63"/>
      <c r="CI131" s="63"/>
      <c r="CJ131" s="63"/>
      <c r="CK131" s="63"/>
      <c r="CL131" s="64"/>
      <c r="CM131" s="55"/>
      <c r="CN131" s="56"/>
      <c r="CO131" s="56"/>
      <c r="CP131" s="56"/>
      <c r="CQ131" s="56"/>
      <c r="CR131" s="56"/>
      <c r="CS131" s="56"/>
      <c r="CT131" s="56"/>
      <c r="CU131" s="57"/>
    </row>
    <row r="132" spans="1:99" x14ac:dyDescent="0.2">
      <c r="A132" s="43" t="s">
        <v>210</v>
      </c>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4"/>
      <c r="AV132" s="89"/>
      <c r="AW132" s="50"/>
      <c r="AX132" s="50"/>
      <c r="AY132" s="90"/>
      <c r="AZ132" s="91"/>
      <c r="BA132" s="50"/>
      <c r="BB132" s="50"/>
      <c r="BC132" s="50"/>
      <c r="BD132" s="50"/>
      <c r="BE132" s="90"/>
      <c r="BF132" s="91"/>
      <c r="BG132" s="50"/>
      <c r="BH132" s="50"/>
      <c r="BI132" s="50"/>
      <c r="BJ132" s="50"/>
      <c r="BK132" s="90"/>
      <c r="BL132" s="65"/>
      <c r="BM132" s="66"/>
      <c r="BN132" s="66"/>
      <c r="BO132" s="66"/>
      <c r="BP132" s="66"/>
      <c r="BQ132" s="66"/>
      <c r="BR132" s="66"/>
      <c r="BS132" s="66"/>
      <c r="BT132" s="67"/>
      <c r="BU132" s="65"/>
      <c r="BV132" s="66"/>
      <c r="BW132" s="66"/>
      <c r="BX132" s="66"/>
      <c r="BY132" s="66"/>
      <c r="BZ132" s="66"/>
      <c r="CA132" s="66"/>
      <c r="CB132" s="66"/>
      <c r="CC132" s="67"/>
      <c r="CD132" s="65"/>
      <c r="CE132" s="66"/>
      <c r="CF132" s="66"/>
      <c r="CG132" s="66"/>
      <c r="CH132" s="66"/>
      <c r="CI132" s="66"/>
      <c r="CJ132" s="66"/>
      <c r="CK132" s="66"/>
      <c r="CL132" s="67"/>
      <c r="CM132" s="68"/>
      <c r="CN132" s="69"/>
      <c r="CO132" s="69"/>
      <c r="CP132" s="69"/>
      <c r="CQ132" s="69"/>
      <c r="CR132" s="69"/>
      <c r="CS132" s="69"/>
      <c r="CT132" s="69"/>
      <c r="CU132" s="70"/>
    </row>
    <row r="133" spans="1:99" ht="13.5" customHeight="1" x14ac:dyDescent="0.2">
      <c r="A133" s="43" t="s">
        <v>211</v>
      </c>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4"/>
      <c r="AV133" s="45" t="s">
        <v>212</v>
      </c>
      <c r="AW133" s="46"/>
      <c r="AX133" s="46"/>
      <c r="AY133" s="46"/>
      <c r="AZ133" s="46" t="s">
        <v>213</v>
      </c>
      <c r="BA133" s="46"/>
      <c r="BB133" s="46"/>
      <c r="BC133" s="46"/>
      <c r="BD133" s="46"/>
      <c r="BE133" s="46"/>
      <c r="BF133" s="46"/>
      <c r="BG133" s="46"/>
      <c r="BH133" s="46"/>
      <c r="BI133" s="46"/>
      <c r="BJ133" s="46"/>
      <c r="BK133" s="46"/>
      <c r="BL133" s="104">
        <f>BL135+BL136+BL138+BL139+BL140+BL141+BL142+BL143</f>
        <v>9064846</v>
      </c>
      <c r="BM133" s="104"/>
      <c r="BN133" s="104"/>
      <c r="BO133" s="104"/>
      <c r="BP133" s="104"/>
      <c r="BQ133" s="104"/>
      <c r="BR133" s="104"/>
      <c r="BS133" s="104"/>
      <c r="BT133" s="104"/>
      <c r="BU133" s="104">
        <f>BU135+BU136+BU138+BU139+BU140+BU141+BU142+BU143</f>
        <v>6852214</v>
      </c>
      <c r="BV133" s="104"/>
      <c r="BW133" s="104"/>
      <c r="BX133" s="104"/>
      <c r="BY133" s="104"/>
      <c r="BZ133" s="104"/>
      <c r="CA133" s="104"/>
      <c r="CB133" s="104"/>
      <c r="CC133" s="104"/>
      <c r="CD133" s="104">
        <f>CD135+CD136+CD138+CD139+CD140+CD141+CD142+CD143</f>
        <v>6852214</v>
      </c>
      <c r="CE133" s="104"/>
      <c r="CF133" s="104"/>
      <c r="CG133" s="104"/>
      <c r="CH133" s="104"/>
      <c r="CI133" s="104"/>
      <c r="CJ133" s="104"/>
      <c r="CK133" s="104"/>
      <c r="CL133" s="104"/>
      <c r="CM133" s="101"/>
      <c r="CN133" s="101"/>
      <c r="CO133" s="101"/>
      <c r="CP133" s="101"/>
      <c r="CQ133" s="101"/>
      <c r="CR133" s="101"/>
      <c r="CS133" s="101"/>
      <c r="CT133" s="101"/>
      <c r="CU133" s="102"/>
    </row>
    <row r="134" spans="1:99" x14ac:dyDescent="0.2">
      <c r="A134" s="43" t="s">
        <v>96</v>
      </c>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4"/>
      <c r="AV134" s="45"/>
      <c r="AW134" s="46"/>
      <c r="AX134" s="46"/>
      <c r="AY134" s="46"/>
      <c r="AZ134" s="46"/>
      <c r="BA134" s="46"/>
      <c r="BB134" s="46"/>
      <c r="BC134" s="46"/>
      <c r="BD134" s="46"/>
      <c r="BE134" s="46"/>
      <c r="BF134" s="46"/>
      <c r="BG134" s="46"/>
      <c r="BH134" s="46"/>
      <c r="BI134" s="46"/>
      <c r="BJ134" s="46"/>
      <c r="BK134" s="46"/>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45"/>
    </row>
    <row r="135" spans="1:99" x14ac:dyDescent="0.2">
      <c r="A135" s="43" t="s">
        <v>214</v>
      </c>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4"/>
      <c r="AV135" s="45" t="s">
        <v>215</v>
      </c>
      <c r="AW135" s="46"/>
      <c r="AX135" s="46"/>
      <c r="AY135" s="46"/>
      <c r="AZ135" s="46" t="s">
        <v>213</v>
      </c>
      <c r="BA135" s="46"/>
      <c r="BB135" s="46"/>
      <c r="BC135" s="46"/>
      <c r="BD135" s="46"/>
      <c r="BE135" s="46"/>
      <c r="BF135" s="46" t="s">
        <v>216</v>
      </c>
      <c r="BG135" s="46"/>
      <c r="BH135" s="46"/>
      <c r="BI135" s="46"/>
      <c r="BJ135" s="46"/>
      <c r="BK135" s="46"/>
      <c r="BL135" s="47">
        <v>0</v>
      </c>
      <c r="BM135" s="47"/>
      <c r="BN135" s="47"/>
      <c r="BO135" s="47"/>
      <c r="BP135" s="47"/>
      <c r="BQ135" s="47"/>
      <c r="BR135" s="47"/>
      <c r="BS135" s="47"/>
      <c r="BT135" s="47"/>
      <c r="BU135" s="47">
        <v>0</v>
      </c>
      <c r="BV135" s="47"/>
      <c r="BW135" s="47"/>
      <c r="BX135" s="47"/>
      <c r="BY135" s="47"/>
      <c r="BZ135" s="47"/>
      <c r="CA135" s="47"/>
      <c r="CB135" s="47"/>
      <c r="CC135" s="47"/>
      <c r="CD135" s="47">
        <v>0</v>
      </c>
      <c r="CE135" s="47"/>
      <c r="CF135" s="47"/>
      <c r="CG135" s="47"/>
      <c r="CH135" s="47"/>
      <c r="CI135" s="47"/>
      <c r="CJ135" s="47"/>
      <c r="CK135" s="47"/>
      <c r="CL135" s="47"/>
      <c r="CM135" s="104"/>
      <c r="CN135" s="104"/>
      <c r="CO135" s="104"/>
      <c r="CP135" s="104"/>
      <c r="CQ135" s="104"/>
      <c r="CR135" s="104"/>
      <c r="CS135" s="104"/>
      <c r="CT135" s="104"/>
      <c r="CU135" s="145"/>
    </row>
    <row r="136" spans="1:99" x14ac:dyDescent="0.2">
      <c r="A136" s="43" t="s">
        <v>217</v>
      </c>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4"/>
      <c r="AV136" s="45" t="s">
        <v>218</v>
      </c>
      <c r="AW136" s="46"/>
      <c r="AX136" s="46"/>
      <c r="AY136" s="46"/>
      <c r="AZ136" s="46" t="s">
        <v>402</v>
      </c>
      <c r="BA136" s="46"/>
      <c r="BB136" s="46"/>
      <c r="BC136" s="46"/>
      <c r="BD136" s="46"/>
      <c r="BE136" s="46"/>
      <c r="BF136" s="46" t="s">
        <v>219</v>
      </c>
      <c r="BG136" s="46"/>
      <c r="BH136" s="46"/>
      <c r="BI136" s="46"/>
      <c r="BJ136" s="46"/>
      <c r="BK136" s="46"/>
      <c r="BL136" s="47">
        <v>317532</v>
      </c>
      <c r="BM136" s="47"/>
      <c r="BN136" s="47"/>
      <c r="BO136" s="47"/>
      <c r="BP136" s="47"/>
      <c r="BQ136" s="47"/>
      <c r="BR136" s="47"/>
      <c r="BS136" s="47"/>
      <c r="BT136" s="47"/>
      <c r="BU136" s="47">
        <v>337800</v>
      </c>
      <c r="BV136" s="47"/>
      <c r="BW136" s="47"/>
      <c r="BX136" s="47"/>
      <c r="BY136" s="47"/>
      <c r="BZ136" s="47"/>
      <c r="CA136" s="47"/>
      <c r="CB136" s="47"/>
      <c r="CC136" s="47"/>
      <c r="CD136" s="47">
        <v>337800</v>
      </c>
      <c r="CE136" s="47"/>
      <c r="CF136" s="47"/>
      <c r="CG136" s="47"/>
      <c r="CH136" s="47"/>
      <c r="CI136" s="47"/>
      <c r="CJ136" s="47"/>
      <c r="CK136" s="47"/>
      <c r="CL136" s="47"/>
      <c r="CM136" s="104"/>
      <c r="CN136" s="104"/>
      <c r="CO136" s="104"/>
      <c r="CP136" s="104"/>
      <c r="CQ136" s="104"/>
      <c r="CR136" s="104"/>
      <c r="CS136" s="104"/>
      <c r="CT136" s="104"/>
      <c r="CU136" s="145"/>
    </row>
    <row r="137" spans="1:99" x14ac:dyDescent="0.2">
      <c r="A137" s="43" t="s">
        <v>217</v>
      </c>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4"/>
      <c r="AV137" s="45" t="s">
        <v>221</v>
      </c>
      <c r="AW137" s="46"/>
      <c r="AX137" s="46"/>
      <c r="AY137" s="46"/>
      <c r="AZ137" s="46" t="s">
        <v>213</v>
      </c>
      <c r="BA137" s="46"/>
      <c r="BB137" s="46"/>
      <c r="BC137" s="46"/>
      <c r="BD137" s="46"/>
      <c r="BE137" s="46"/>
      <c r="BF137" s="46" t="s">
        <v>219</v>
      </c>
      <c r="BG137" s="46"/>
      <c r="BH137" s="46"/>
      <c r="BI137" s="46"/>
      <c r="BJ137" s="46"/>
      <c r="BK137" s="46"/>
      <c r="BL137" s="47">
        <v>20268</v>
      </c>
      <c r="BM137" s="47"/>
      <c r="BN137" s="47"/>
      <c r="BO137" s="47"/>
      <c r="BP137" s="47"/>
      <c r="BQ137" s="47"/>
      <c r="BR137" s="47"/>
      <c r="BS137" s="47"/>
      <c r="BT137" s="47"/>
      <c r="BU137" s="47">
        <v>337800</v>
      </c>
      <c r="BV137" s="47"/>
      <c r="BW137" s="47"/>
      <c r="BX137" s="47"/>
      <c r="BY137" s="47"/>
      <c r="BZ137" s="47"/>
      <c r="CA137" s="47"/>
      <c r="CB137" s="47"/>
      <c r="CC137" s="47"/>
      <c r="CD137" s="47">
        <v>337800</v>
      </c>
      <c r="CE137" s="47"/>
      <c r="CF137" s="47"/>
      <c r="CG137" s="47"/>
      <c r="CH137" s="47"/>
      <c r="CI137" s="47"/>
      <c r="CJ137" s="47"/>
      <c r="CK137" s="47"/>
      <c r="CL137" s="47"/>
      <c r="CM137" s="104"/>
      <c r="CN137" s="104"/>
      <c r="CO137" s="104"/>
      <c r="CP137" s="104"/>
      <c r="CQ137" s="104"/>
      <c r="CR137" s="104"/>
      <c r="CS137" s="104"/>
      <c r="CT137" s="104"/>
      <c r="CU137" s="145"/>
    </row>
    <row r="138" spans="1:99" x14ac:dyDescent="0.2">
      <c r="A138" s="43" t="s">
        <v>384</v>
      </c>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4"/>
      <c r="AV138" s="45" t="s">
        <v>224</v>
      </c>
      <c r="AW138" s="46"/>
      <c r="AX138" s="46"/>
      <c r="AY138" s="46"/>
      <c r="AZ138" s="46" t="s">
        <v>213</v>
      </c>
      <c r="BA138" s="46"/>
      <c r="BB138" s="46"/>
      <c r="BC138" s="46"/>
      <c r="BD138" s="46"/>
      <c r="BE138" s="46"/>
      <c r="BF138" s="46" t="s">
        <v>385</v>
      </c>
      <c r="BG138" s="46"/>
      <c r="BH138" s="46"/>
      <c r="BI138" s="46"/>
      <c r="BJ138" s="46"/>
      <c r="BK138" s="46"/>
      <c r="BL138" s="47">
        <v>814642</v>
      </c>
      <c r="BM138" s="47"/>
      <c r="BN138" s="47"/>
      <c r="BO138" s="47"/>
      <c r="BP138" s="47"/>
      <c r="BQ138" s="47"/>
      <c r="BR138" s="47"/>
      <c r="BS138" s="47"/>
      <c r="BT138" s="47"/>
      <c r="BU138" s="47">
        <v>814642</v>
      </c>
      <c r="BV138" s="47"/>
      <c r="BW138" s="47"/>
      <c r="BX138" s="47"/>
      <c r="BY138" s="47"/>
      <c r="BZ138" s="47"/>
      <c r="CA138" s="47"/>
      <c r="CB138" s="47"/>
      <c r="CC138" s="47"/>
      <c r="CD138" s="47">
        <v>814642</v>
      </c>
      <c r="CE138" s="47"/>
      <c r="CF138" s="47"/>
      <c r="CG138" s="47"/>
      <c r="CH138" s="47"/>
      <c r="CI138" s="47"/>
      <c r="CJ138" s="47"/>
      <c r="CK138" s="47"/>
      <c r="CL138" s="47"/>
      <c r="CM138" s="104"/>
      <c r="CN138" s="104"/>
      <c r="CO138" s="104"/>
      <c r="CP138" s="104"/>
      <c r="CQ138" s="104"/>
      <c r="CR138" s="104"/>
      <c r="CS138" s="104"/>
      <c r="CT138" s="104"/>
      <c r="CU138" s="145"/>
    </row>
    <row r="139" spans="1:99" x14ac:dyDescent="0.2">
      <c r="A139" s="43" t="s">
        <v>220</v>
      </c>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4"/>
      <c r="AV139" s="45" t="s">
        <v>227</v>
      </c>
      <c r="AW139" s="46"/>
      <c r="AX139" s="46"/>
      <c r="AY139" s="46"/>
      <c r="AZ139" s="46" t="s">
        <v>213</v>
      </c>
      <c r="BA139" s="46"/>
      <c r="BB139" s="46"/>
      <c r="BC139" s="46"/>
      <c r="BD139" s="46"/>
      <c r="BE139" s="46"/>
      <c r="BF139" s="46" t="s">
        <v>222</v>
      </c>
      <c r="BG139" s="46"/>
      <c r="BH139" s="46"/>
      <c r="BI139" s="46"/>
      <c r="BJ139" s="46"/>
      <c r="BK139" s="46"/>
      <c r="BL139" s="47">
        <v>102772</v>
      </c>
      <c r="BM139" s="47"/>
      <c r="BN139" s="47"/>
      <c r="BO139" s="47"/>
      <c r="BP139" s="47"/>
      <c r="BQ139" s="47"/>
      <c r="BR139" s="47"/>
      <c r="BS139" s="47"/>
      <c r="BT139" s="47"/>
      <c r="BU139" s="47">
        <v>102772</v>
      </c>
      <c r="BV139" s="47"/>
      <c r="BW139" s="47"/>
      <c r="BX139" s="47"/>
      <c r="BY139" s="47"/>
      <c r="BZ139" s="47"/>
      <c r="CA139" s="47"/>
      <c r="CB139" s="47"/>
      <c r="CC139" s="47"/>
      <c r="CD139" s="47">
        <v>102772</v>
      </c>
      <c r="CE139" s="47"/>
      <c r="CF139" s="47"/>
      <c r="CG139" s="47"/>
      <c r="CH139" s="47"/>
      <c r="CI139" s="47"/>
      <c r="CJ139" s="47"/>
      <c r="CK139" s="47"/>
      <c r="CL139" s="47"/>
      <c r="CM139" s="104"/>
      <c r="CN139" s="104"/>
      <c r="CO139" s="104"/>
      <c r="CP139" s="104"/>
      <c r="CQ139" s="104"/>
      <c r="CR139" s="104"/>
      <c r="CS139" s="104"/>
      <c r="CT139" s="104"/>
      <c r="CU139" s="145"/>
    </row>
    <row r="140" spans="1:99" x14ac:dyDescent="0.2">
      <c r="A140" s="43" t="s">
        <v>223</v>
      </c>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4"/>
      <c r="AV140" s="45" t="s">
        <v>230</v>
      </c>
      <c r="AW140" s="46"/>
      <c r="AX140" s="46"/>
      <c r="AY140" s="46"/>
      <c r="AZ140" s="46" t="s">
        <v>213</v>
      </c>
      <c r="BA140" s="46"/>
      <c r="BB140" s="46"/>
      <c r="BC140" s="46"/>
      <c r="BD140" s="46"/>
      <c r="BE140" s="46"/>
      <c r="BF140" s="46" t="s">
        <v>225</v>
      </c>
      <c r="BG140" s="46"/>
      <c r="BH140" s="46"/>
      <c r="BI140" s="46"/>
      <c r="BJ140" s="46"/>
      <c r="BK140" s="46"/>
      <c r="BL140" s="47">
        <v>44100</v>
      </c>
      <c r="BM140" s="47"/>
      <c r="BN140" s="47"/>
      <c r="BO140" s="47"/>
      <c r="BP140" s="47"/>
      <c r="BQ140" s="47"/>
      <c r="BR140" s="47"/>
      <c r="BS140" s="47"/>
      <c r="BT140" s="47"/>
      <c r="BU140" s="47">
        <v>0</v>
      </c>
      <c r="BV140" s="47"/>
      <c r="BW140" s="47"/>
      <c r="BX140" s="47"/>
      <c r="BY140" s="47"/>
      <c r="BZ140" s="47"/>
      <c r="CA140" s="47"/>
      <c r="CB140" s="47"/>
      <c r="CC140" s="47"/>
      <c r="CD140" s="47">
        <v>0</v>
      </c>
      <c r="CE140" s="47"/>
      <c r="CF140" s="47"/>
      <c r="CG140" s="47"/>
      <c r="CH140" s="47"/>
      <c r="CI140" s="47"/>
      <c r="CJ140" s="47"/>
      <c r="CK140" s="47"/>
      <c r="CL140" s="47"/>
      <c r="CM140" s="104"/>
      <c r="CN140" s="104"/>
      <c r="CO140" s="104"/>
      <c r="CP140" s="104"/>
      <c r="CQ140" s="104"/>
      <c r="CR140" s="104"/>
      <c r="CS140" s="104"/>
      <c r="CT140" s="104"/>
      <c r="CU140" s="145"/>
    </row>
    <row r="141" spans="1:99" x14ac:dyDescent="0.2">
      <c r="A141" s="43" t="s">
        <v>226</v>
      </c>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4"/>
      <c r="AV141" s="45" t="s">
        <v>403</v>
      </c>
      <c r="AW141" s="46"/>
      <c r="AX141" s="46"/>
      <c r="AY141" s="46"/>
      <c r="AZ141" s="46" t="s">
        <v>213</v>
      </c>
      <c r="BA141" s="46"/>
      <c r="BB141" s="46"/>
      <c r="BC141" s="46"/>
      <c r="BD141" s="46"/>
      <c r="BE141" s="46"/>
      <c r="BF141" s="46" t="s">
        <v>382</v>
      </c>
      <c r="BG141" s="46"/>
      <c r="BH141" s="46"/>
      <c r="BI141" s="46"/>
      <c r="BJ141" s="46"/>
      <c r="BK141" s="46"/>
      <c r="BL141" s="47">
        <f>2798500*2</f>
        <v>5597000</v>
      </c>
      <c r="BM141" s="47"/>
      <c r="BN141" s="47"/>
      <c r="BO141" s="47"/>
      <c r="BP141" s="47"/>
      <c r="BQ141" s="47"/>
      <c r="BR141" s="47"/>
      <c r="BS141" s="47"/>
      <c r="BT141" s="47"/>
      <c r="BU141" s="47">
        <v>5597000</v>
      </c>
      <c r="BV141" s="47"/>
      <c r="BW141" s="47"/>
      <c r="BX141" s="47"/>
      <c r="BY141" s="47"/>
      <c r="BZ141" s="47"/>
      <c r="CA141" s="47"/>
      <c r="CB141" s="47"/>
      <c r="CC141" s="47"/>
      <c r="CD141" s="47">
        <v>5597000</v>
      </c>
      <c r="CE141" s="47"/>
      <c r="CF141" s="47"/>
      <c r="CG141" s="47"/>
      <c r="CH141" s="47"/>
      <c r="CI141" s="47"/>
      <c r="CJ141" s="47"/>
      <c r="CK141" s="47"/>
      <c r="CL141" s="47"/>
      <c r="CM141" s="104"/>
      <c r="CN141" s="104"/>
      <c r="CO141" s="104"/>
      <c r="CP141" s="104"/>
      <c r="CQ141" s="104"/>
      <c r="CR141" s="104"/>
      <c r="CS141" s="104"/>
      <c r="CT141" s="104"/>
      <c r="CU141" s="145"/>
    </row>
    <row r="142" spans="1:99" x14ac:dyDescent="0.2">
      <c r="A142" s="43" t="s">
        <v>226</v>
      </c>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4"/>
      <c r="AV142" s="45" t="s">
        <v>404</v>
      </c>
      <c r="AW142" s="46"/>
      <c r="AX142" s="46"/>
      <c r="AY142" s="46"/>
      <c r="AZ142" s="46" t="s">
        <v>213</v>
      </c>
      <c r="BA142" s="46"/>
      <c r="BB142" s="46"/>
      <c r="BC142" s="46"/>
      <c r="BD142" s="46"/>
      <c r="BE142" s="46"/>
      <c r="BF142" s="46" t="s">
        <v>228</v>
      </c>
      <c r="BG142" s="46"/>
      <c r="BH142" s="46"/>
      <c r="BI142" s="46"/>
      <c r="BJ142" s="46"/>
      <c r="BK142" s="46"/>
      <c r="BL142" s="47">
        <v>2188800</v>
      </c>
      <c r="BM142" s="47"/>
      <c r="BN142" s="47"/>
      <c r="BO142" s="47"/>
      <c r="BP142" s="47"/>
      <c r="BQ142" s="47"/>
      <c r="BR142" s="47"/>
      <c r="BS142" s="47"/>
      <c r="BT142" s="47"/>
      <c r="BU142" s="47">
        <v>0</v>
      </c>
      <c r="BV142" s="47"/>
      <c r="BW142" s="47"/>
      <c r="BX142" s="47"/>
      <c r="BY142" s="47"/>
      <c r="BZ142" s="47"/>
      <c r="CA142" s="47"/>
      <c r="CB142" s="47"/>
      <c r="CC142" s="47"/>
      <c r="CD142" s="47">
        <v>0</v>
      </c>
      <c r="CE142" s="47"/>
      <c r="CF142" s="47"/>
      <c r="CG142" s="47"/>
      <c r="CH142" s="47"/>
      <c r="CI142" s="47"/>
      <c r="CJ142" s="47"/>
      <c r="CK142" s="47"/>
      <c r="CL142" s="47"/>
      <c r="CM142" s="104"/>
      <c r="CN142" s="104"/>
      <c r="CO142" s="104"/>
      <c r="CP142" s="104"/>
      <c r="CQ142" s="104"/>
      <c r="CR142" s="104"/>
      <c r="CS142" s="104"/>
      <c r="CT142" s="104"/>
      <c r="CU142" s="145"/>
    </row>
    <row r="143" spans="1:99" x14ac:dyDescent="0.2">
      <c r="A143" s="43" t="s">
        <v>229</v>
      </c>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4"/>
      <c r="AV143" s="45" t="s">
        <v>405</v>
      </c>
      <c r="AW143" s="46"/>
      <c r="AX143" s="46"/>
      <c r="AY143" s="46"/>
      <c r="AZ143" s="46" t="s">
        <v>213</v>
      </c>
      <c r="BA143" s="46"/>
      <c r="BB143" s="46"/>
      <c r="BC143" s="46"/>
      <c r="BD143" s="46"/>
      <c r="BE143" s="46"/>
      <c r="BF143" s="46" t="s">
        <v>231</v>
      </c>
      <c r="BG143" s="46"/>
      <c r="BH143" s="46"/>
      <c r="BI143" s="46"/>
      <c r="BJ143" s="46"/>
      <c r="BK143" s="46"/>
      <c r="BL143" s="47">
        <v>0</v>
      </c>
      <c r="BM143" s="47"/>
      <c r="BN143" s="47"/>
      <c r="BO143" s="47"/>
      <c r="BP143" s="47"/>
      <c r="BQ143" s="47"/>
      <c r="BR143" s="47"/>
      <c r="BS143" s="47"/>
      <c r="BT143" s="47"/>
      <c r="BU143" s="47">
        <v>0</v>
      </c>
      <c r="BV143" s="47"/>
      <c r="BW143" s="47"/>
      <c r="BX143" s="47"/>
      <c r="BY143" s="47"/>
      <c r="BZ143" s="47"/>
      <c r="CA143" s="47"/>
      <c r="CB143" s="47"/>
      <c r="CC143" s="47"/>
      <c r="CD143" s="47">
        <v>0</v>
      </c>
      <c r="CE143" s="47"/>
      <c r="CF143" s="47"/>
      <c r="CG143" s="47"/>
      <c r="CH143" s="47"/>
      <c r="CI143" s="47"/>
      <c r="CJ143" s="47"/>
      <c r="CK143" s="47"/>
      <c r="CL143" s="47"/>
      <c r="CM143" s="104"/>
      <c r="CN143" s="104"/>
      <c r="CO143" s="104"/>
      <c r="CP143" s="104"/>
      <c r="CQ143" s="104"/>
      <c r="CR143" s="104"/>
      <c r="CS143" s="104"/>
      <c r="CT143" s="104"/>
      <c r="CU143" s="145"/>
    </row>
    <row r="144" spans="1:99" x14ac:dyDescent="0.2">
      <c r="A144" s="43" t="s">
        <v>232</v>
      </c>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4"/>
      <c r="AV144" s="45" t="s">
        <v>233</v>
      </c>
      <c r="AW144" s="46"/>
      <c r="AX144" s="46"/>
      <c r="AY144" s="46"/>
      <c r="AZ144" s="46" t="s">
        <v>234</v>
      </c>
      <c r="BA144" s="46"/>
      <c r="BB144" s="46"/>
      <c r="BC144" s="46"/>
      <c r="BD144" s="46"/>
      <c r="BE144" s="46"/>
      <c r="BF144" s="46"/>
      <c r="BG144" s="46"/>
      <c r="BH144" s="46"/>
      <c r="BI144" s="46"/>
      <c r="BJ144" s="46"/>
      <c r="BK144" s="46"/>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1"/>
      <c r="CN144" s="101"/>
      <c r="CO144" s="101"/>
      <c r="CP144" s="101"/>
      <c r="CQ144" s="101"/>
      <c r="CR144" s="101"/>
      <c r="CS144" s="101"/>
      <c r="CT144" s="101"/>
      <c r="CU144" s="102"/>
    </row>
    <row r="145" spans="1:99" x14ac:dyDescent="0.2">
      <c r="A145" s="43" t="s">
        <v>235</v>
      </c>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4"/>
      <c r="AV145" s="45"/>
      <c r="AW145" s="46"/>
      <c r="AX145" s="46"/>
      <c r="AY145" s="46"/>
      <c r="AZ145" s="46"/>
      <c r="BA145" s="46"/>
      <c r="BB145" s="46"/>
      <c r="BC145" s="46"/>
      <c r="BD145" s="46"/>
      <c r="BE145" s="46"/>
      <c r="BF145" s="46"/>
      <c r="BG145" s="46"/>
      <c r="BH145" s="46"/>
      <c r="BI145" s="46"/>
      <c r="BJ145" s="46"/>
      <c r="BK145" s="46"/>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1"/>
      <c r="CN145" s="101"/>
      <c r="CO145" s="101"/>
      <c r="CP145" s="101"/>
      <c r="CQ145" s="101"/>
      <c r="CR145" s="101"/>
      <c r="CS145" s="101"/>
      <c r="CT145" s="101"/>
      <c r="CU145" s="102"/>
    </row>
    <row r="146" spans="1:99" x14ac:dyDescent="0.2">
      <c r="A146" s="43" t="s">
        <v>69</v>
      </c>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4"/>
      <c r="AV146" s="75" t="s">
        <v>236</v>
      </c>
      <c r="AW146" s="76"/>
      <c r="AX146" s="76"/>
      <c r="AY146" s="77"/>
      <c r="AZ146" s="81" t="s">
        <v>237</v>
      </c>
      <c r="BA146" s="76"/>
      <c r="BB146" s="76"/>
      <c r="BC146" s="76"/>
      <c r="BD146" s="76"/>
      <c r="BE146" s="77"/>
      <c r="BF146" s="81"/>
      <c r="BG146" s="76"/>
      <c r="BH146" s="76"/>
      <c r="BI146" s="76"/>
      <c r="BJ146" s="76"/>
      <c r="BK146" s="77"/>
      <c r="BL146" s="62"/>
      <c r="BM146" s="63"/>
      <c r="BN146" s="63"/>
      <c r="BO146" s="63"/>
      <c r="BP146" s="63"/>
      <c r="BQ146" s="63"/>
      <c r="BR146" s="63"/>
      <c r="BS146" s="63"/>
      <c r="BT146" s="64"/>
      <c r="BU146" s="62"/>
      <c r="BV146" s="63"/>
      <c r="BW146" s="63"/>
      <c r="BX146" s="63"/>
      <c r="BY146" s="63"/>
      <c r="BZ146" s="63"/>
      <c r="CA146" s="63"/>
      <c r="CB146" s="63"/>
      <c r="CC146" s="64"/>
      <c r="CD146" s="62"/>
      <c r="CE146" s="63"/>
      <c r="CF146" s="63"/>
      <c r="CG146" s="63"/>
      <c r="CH146" s="63"/>
      <c r="CI146" s="63"/>
      <c r="CJ146" s="63"/>
      <c r="CK146" s="63"/>
      <c r="CL146" s="64"/>
      <c r="CM146" s="55"/>
      <c r="CN146" s="56"/>
      <c r="CO146" s="56"/>
      <c r="CP146" s="56"/>
      <c r="CQ146" s="56"/>
      <c r="CR146" s="56"/>
      <c r="CS146" s="56"/>
      <c r="CT146" s="56"/>
      <c r="CU146" s="57"/>
    </row>
    <row r="147" spans="1:99" x14ac:dyDescent="0.2">
      <c r="A147" s="43" t="s">
        <v>238</v>
      </c>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4"/>
      <c r="AV147" s="100"/>
      <c r="AW147" s="94"/>
      <c r="AX147" s="94"/>
      <c r="AY147" s="95"/>
      <c r="AZ147" s="93"/>
      <c r="BA147" s="94"/>
      <c r="BB147" s="94"/>
      <c r="BC147" s="94"/>
      <c r="BD147" s="94"/>
      <c r="BE147" s="95"/>
      <c r="BF147" s="93"/>
      <c r="BG147" s="94"/>
      <c r="BH147" s="94"/>
      <c r="BI147" s="94"/>
      <c r="BJ147" s="94"/>
      <c r="BK147" s="95"/>
      <c r="BL147" s="96"/>
      <c r="BM147" s="97"/>
      <c r="BN147" s="97"/>
      <c r="BO147" s="97"/>
      <c r="BP147" s="97"/>
      <c r="BQ147" s="97"/>
      <c r="BR147" s="97"/>
      <c r="BS147" s="97"/>
      <c r="BT147" s="98"/>
      <c r="BU147" s="96"/>
      <c r="BV147" s="97"/>
      <c r="BW147" s="97"/>
      <c r="BX147" s="97"/>
      <c r="BY147" s="97"/>
      <c r="BZ147" s="97"/>
      <c r="CA147" s="97"/>
      <c r="CB147" s="97"/>
      <c r="CC147" s="98"/>
      <c r="CD147" s="96"/>
      <c r="CE147" s="97"/>
      <c r="CF147" s="97"/>
      <c r="CG147" s="97"/>
      <c r="CH147" s="97"/>
      <c r="CI147" s="97"/>
      <c r="CJ147" s="97"/>
      <c r="CK147" s="97"/>
      <c r="CL147" s="98"/>
      <c r="CM147" s="106"/>
      <c r="CN147" s="107"/>
      <c r="CO147" s="107"/>
      <c r="CP147" s="107"/>
      <c r="CQ147" s="107"/>
      <c r="CR147" s="107"/>
      <c r="CS147" s="107"/>
      <c r="CT147" s="107"/>
      <c r="CU147" s="108"/>
    </row>
    <row r="148" spans="1:99" x14ac:dyDescent="0.2">
      <c r="A148" s="43" t="s">
        <v>239</v>
      </c>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4"/>
      <c r="AV148" s="89"/>
      <c r="AW148" s="50"/>
      <c r="AX148" s="50"/>
      <c r="AY148" s="90"/>
      <c r="AZ148" s="91"/>
      <c r="BA148" s="50"/>
      <c r="BB148" s="50"/>
      <c r="BC148" s="50"/>
      <c r="BD148" s="50"/>
      <c r="BE148" s="90"/>
      <c r="BF148" s="91"/>
      <c r="BG148" s="50"/>
      <c r="BH148" s="50"/>
      <c r="BI148" s="50"/>
      <c r="BJ148" s="50"/>
      <c r="BK148" s="90"/>
      <c r="BL148" s="65"/>
      <c r="BM148" s="66"/>
      <c r="BN148" s="66"/>
      <c r="BO148" s="66"/>
      <c r="BP148" s="66"/>
      <c r="BQ148" s="66"/>
      <c r="BR148" s="66"/>
      <c r="BS148" s="66"/>
      <c r="BT148" s="67"/>
      <c r="BU148" s="65"/>
      <c r="BV148" s="66"/>
      <c r="BW148" s="66"/>
      <c r="BX148" s="66"/>
      <c r="BY148" s="66"/>
      <c r="BZ148" s="66"/>
      <c r="CA148" s="66"/>
      <c r="CB148" s="66"/>
      <c r="CC148" s="67"/>
      <c r="CD148" s="65"/>
      <c r="CE148" s="66"/>
      <c r="CF148" s="66"/>
      <c r="CG148" s="66"/>
      <c r="CH148" s="66"/>
      <c r="CI148" s="66"/>
      <c r="CJ148" s="66"/>
      <c r="CK148" s="66"/>
      <c r="CL148" s="67"/>
      <c r="CM148" s="68"/>
      <c r="CN148" s="69"/>
      <c r="CO148" s="69"/>
      <c r="CP148" s="69"/>
      <c r="CQ148" s="69"/>
      <c r="CR148" s="69"/>
      <c r="CS148" s="69"/>
      <c r="CT148" s="69"/>
      <c r="CU148" s="70"/>
    </row>
    <row r="149" spans="1:99" x14ac:dyDescent="0.2">
      <c r="A149" s="43" t="s">
        <v>240</v>
      </c>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4"/>
      <c r="AV149" s="75" t="s">
        <v>241</v>
      </c>
      <c r="AW149" s="76"/>
      <c r="AX149" s="76"/>
      <c r="AY149" s="77"/>
      <c r="AZ149" s="81" t="s">
        <v>242</v>
      </c>
      <c r="BA149" s="76"/>
      <c r="BB149" s="76"/>
      <c r="BC149" s="76"/>
      <c r="BD149" s="76"/>
      <c r="BE149" s="77"/>
      <c r="BF149" s="81"/>
      <c r="BG149" s="76"/>
      <c r="BH149" s="76"/>
      <c r="BI149" s="76"/>
      <c r="BJ149" s="76"/>
      <c r="BK149" s="77"/>
      <c r="BL149" s="62"/>
      <c r="BM149" s="63"/>
      <c r="BN149" s="63"/>
      <c r="BO149" s="63"/>
      <c r="BP149" s="63"/>
      <c r="BQ149" s="63"/>
      <c r="BR149" s="63"/>
      <c r="BS149" s="63"/>
      <c r="BT149" s="64"/>
      <c r="BU149" s="62"/>
      <c r="BV149" s="63"/>
      <c r="BW149" s="63"/>
      <c r="BX149" s="63"/>
      <c r="BY149" s="63"/>
      <c r="BZ149" s="63"/>
      <c r="CA149" s="63"/>
      <c r="CB149" s="63"/>
      <c r="CC149" s="64"/>
      <c r="CD149" s="62"/>
      <c r="CE149" s="63"/>
      <c r="CF149" s="63"/>
      <c r="CG149" s="63"/>
      <c r="CH149" s="63"/>
      <c r="CI149" s="63"/>
      <c r="CJ149" s="63"/>
      <c r="CK149" s="63"/>
      <c r="CL149" s="64"/>
      <c r="CM149" s="55"/>
      <c r="CN149" s="56"/>
      <c r="CO149" s="56"/>
      <c r="CP149" s="56"/>
      <c r="CQ149" s="56"/>
      <c r="CR149" s="56"/>
      <c r="CS149" s="56"/>
      <c r="CT149" s="56"/>
      <c r="CU149" s="57"/>
    </row>
    <row r="150" spans="1:99" x14ac:dyDescent="0.2">
      <c r="A150" s="43" t="s">
        <v>243</v>
      </c>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4"/>
      <c r="AV150" s="89"/>
      <c r="AW150" s="50"/>
      <c r="AX150" s="50"/>
      <c r="AY150" s="90"/>
      <c r="AZ150" s="91"/>
      <c r="BA150" s="50"/>
      <c r="BB150" s="50"/>
      <c r="BC150" s="50"/>
      <c r="BD150" s="50"/>
      <c r="BE150" s="90"/>
      <c r="BF150" s="91"/>
      <c r="BG150" s="50"/>
      <c r="BH150" s="50"/>
      <c r="BI150" s="50"/>
      <c r="BJ150" s="50"/>
      <c r="BK150" s="90"/>
      <c r="BL150" s="65"/>
      <c r="BM150" s="66"/>
      <c r="BN150" s="66"/>
      <c r="BO150" s="66"/>
      <c r="BP150" s="66"/>
      <c r="BQ150" s="66"/>
      <c r="BR150" s="66"/>
      <c r="BS150" s="66"/>
      <c r="BT150" s="67"/>
      <c r="BU150" s="65"/>
      <c r="BV150" s="66"/>
      <c r="BW150" s="66"/>
      <c r="BX150" s="66"/>
      <c r="BY150" s="66"/>
      <c r="BZ150" s="66"/>
      <c r="CA150" s="66"/>
      <c r="CB150" s="66"/>
      <c r="CC150" s="67"/>
      <c r="CD150" s="65"/>
      <c r="CE150" s="66"/>
      <c r="CF150" s="66"/>
      <c r="CG150" s="66"/>
      <c r="CH150" s="66"/>
      <c r="CI150" s="66"/>
      <c r="CJ150" s="66"/>
      <c r="CK150" s="66"/>
      <c r="CL150" s="67"/>
      <c r="CM150" s="68"/>
      <c r="CN150" s="69"/>
      <c r="CO150" s="69"/>
      <c r="CP150" s="69"/>
      <c r="CQ150" s="69"/>
      <c r="CR150" s="69"/>
      <c r="CS150" s="69"/>
      <c r="CT150" s="69"/>
      <c r="CU150" s="70"/>
    </row>
    <row r="151" spans="1:99" ht="13.5" customHeight="1" x14ac:dyDescent="0.2">
      <c r="A151" s="113" t="s">
        <v>244</v>
      </c>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4"/>
      <c r="AV151" s="144" t="s">
        <v>245</v>
      </c>
      <c r="AW151" s="112"/>
      <c r="AX151" s="112"/>
      <c r="AY151" s="112"/>
      <c r="AZ151" s="112" t="s">
        <v>68</v>
      </c>
      <c r="BA151" s="112"/>
      <c r="BB151" s="112"/>
      <c r="BC151" s="112"/>
      <c r="BD151" s="112"/>
      <c r="BE151" s="112"/>
      <c r="BF151" s="46"/>
      <c r="BG151" s="46"/>
      <c r="BH151" s="46"/>
      <c r="BI151" s="46"/>
      <c r="BJ151" s="46"/>
      <c r="BK151" s="46"/>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36" t="s">
        <v>63</v>
      </c>
      <c r="CN151" s="136"/>
      <c r="CO151" s="136"/>
      <c r="CP151" s="136"/>
      <c r="CQ151" s="136"/>
      <c r="CR151" s="136"/>
      <c r="CS151" s="136"/>
      <c r="CT151" s="136"/>
      <c r="CU151" s="137"/>
    </row>
    <row r="152" spans="1:99" x14ac:dyDescent="0.2">
      <c r="A152" s="43" t="s">
        <v>69</v>
      </c>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4"/>
      <c r="AV152" s="75" t="s">
        <v>246</v>
      </c>
      <c r="AW152" s="76"/>
      <c r="AX152" s="76"/>
      <c r="AY152" s="77"/>
      <c r="AZ152" s="81"/>
      <c r="BA152" s="76"/>
      <c r="BB152" s="76"/>
      <c r="BC152" s="76"/>
      <c r="BD152" s="76"/>
      <c r="BE152" s="77"/>
      <c r="BF152" s="81"/>
      <c r="BG152" s="76"/>
      <c r="BH152" s="76"/>
      <c r="BI152" s="76"/>
      <c r="BJ152" s="76"/>
      <c r="BK152" s="77"/>
      <c r="BL152" s="62"/>
      <c r="BM152" s="63"/>
      <c r="BN152" s="63"/>
      <c r="BO152" s="63"/>
      <c r="BP152" s="63"/>
      <c r="BQ152" s="63"/>
      <c r="BR152" s="63"/>
      <c r="BS152" s="63"/>
      <c r="BT152" s="64"/>
      <c r="BU152" s="62"/>
      <c r="BV152" s="63"/>
      <c r="BW152" s="63"/>
      <c r="BX152" s="63"/>
      <c r="BY152" s="63"/>
      <c r="BZ152" s="63"/>
      <c r="CA152" s="63"/>
      <c r="CB152" s="63"/>
      <c r="CC152" s="64"/>
      <c r="CD152" s="62"/>
      <c r="CE152" s="63"/>
      <c r="CF152" s="63"/>
      <c r="CG152" s="63"/>
      <c r="CH152" s="63"/>
      <c r="CI152" s="63"/>
      <c r="CJ152" s="63"/>
      <c r="CK152" s="63"/>
      <c r="CL152" s="64"/>
      <c r="CM152" s="138" t="s">
        <v>63</v>
      </c>
      <c r="CN152" s="139"/>
      <c r="CO152" s="139"/>
      <c r="CP152" s="139"/>
      <c r="CQ152" s="139"/>
      <c r="CR152" s="139"/>
      <c r="CS152" s="139"/>
      <c r="CT152" s="139"/>
      <c r="CU152" s="140"/>
    </row>
    <row r="153" spans="1:99" ht="15.75" x14ac:dyDescent="0.2">
      <c r="A153" s="43" t="s">
        <v>247</v>
      </c>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4"/>
      <c r="AV153" s="89"/>
      <c r="AW153" s="50"/>
      <c r="AX153" s="50"/>
      <c r="AY153" s="90"/>
      <c r="AZ153" s="91"/>
      <c r="BA153" s="50"/>
      <c r="BB153" s="50"/>
      <c r="BC153" s="50"/>
      <c r="BD153" s="50"/>
      <c r="BE153" s="90"/>
      <c r="BF153" s="91"/>
      <c r="BG153" s="50"/>
      <c r="BH153" s="50"/>
      <c r="BI153" s="50"/>
      <c r="BJ153" s="50"/>
      <c r="BK153" s="90"/>
      <c r="BL153" s="65"/>
      <c r="BM153" s="66"/>
      <c r="BN153" s="66"/>
      <c r="BO153" s="66"/>
      <c r="BP153" s="66"/>
      <c r="BQ153" s="66"/>
      <c r="BR153" s="66"/>
      <c r="BS153" s="66"/>
      <c r="BT153" s="67"/>
      <c r="BU153" s="65"/>
      <c r="BV153" s="66"/>
      <c r="BW153" s="66"/>
      <c r="BX153" s="66"/>
      <c r="BY153" s="66"/>
      <c r="BZ153" s="66"/>
      <c r="CA153" s="66"/>
      <c r="CB153" s="66"/>
      <c r="CC153" s="67"/>
      <c r="CD153" s="65"/>
      <c r="CE153" s="66"/>
      <c r="CF153" s="66"/>
      <c r="CG153" s="66"/>
      <c r="CH153" s="66"/>
      <c r="CI153" s="66"/>
      <c r="CJ153" s="66"/>
      <c r="CK153" s="66"/>
      <c r="CL153" s="67"/>
      <c r="CM153" s="141"/>
      <c r="CN153" s="142"/>
      <c r="CO153" s="142"/>
      <c r="CP153" s="142"/>
      <c r="CQ153" s="142"/>
      <c r="CR153" s="142"/>
      <c r="CS153" s="142"/>
      <c r="CT153" s="142"/>
      <c r="CU153" s="143"/>
    </row>
    <row r="154" spans="1:99" ht="13.5" customHeight="1" x14ac:dyDescent="0.2">
      <c r="A154" s="43" t="s">
        <v>248</v>
      </c>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4"/>
      <c r="AV154" s="45" t="s">
        <v>249</v>
      </c>
      <c r="AW154" s="46"/>
      <c r="AX154" s="46"/>
      <c r="AY154" s="46"/>
      <c r="AZ154" s="46"/>
      <c r="BA154" s="46"/>
      <c r="BB154" s="46"/>
      <c r="BC154" s="46"/>
      <c r="BD154" s="46"/>
      <c r="BE154" s="46"/>
      <c r="BF154" s="46"/>
      <c r="BG154" s="46"/>
      <c r="BH154" s="46"/>
      <c r="BI154" s="46"/>
      <c r="BJ154" s="46"/>
      <c r="BK154" s="46"/>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36" t="s">
        <v>63</v>
      </c>
      <c r="CN154" s="136"/>
      <c r="CO154" s="136"/>
      <c r="CP154" s="136"/>
      <c r="CQ154" s="136"/>
      <c r="CR154" s="136"/>
      <c r="CS154" s="136"/>
      <c r="CT154" s="136"/>
      <c r="CU154" s="137"/>
    </row>
    <row r="155" spans="1:99" ht="13.5" customHeight="1" x14ac:dyDescent="0.2">
      <c r="A155" s="43" t="s">
        <v>250</v>
      </c>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4"/>
      <c r="AV155" s="45" t="s">
        <v>251</v>
      </c>
      <c r="AW155" s="46"/>
      <c r="AX155" s="46"/>
      <c r="AY155" s="46"/>
      <c r="AZ155" s="46"/>
      <c r="BA155" s="46"/>
      <c r="BB155" s="46"/>
      <c r="BC155" s="46"/>
      <c r="BD155" s="46"/>
      <c r="BE155" s="46"/>
      <c r="BF155" s="46"/>
      <c r="BG155" s="46"/>
      <c r="BH155" s="46"/>
      <c r="BI155" s="46"/>
      <c r="BJ155" s="46"/>
      <c r="BK155" s="46"/>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36" t="s">
        <v>63</v>
      </c>
      <c r="CN155" s="136"/>
      <c r="CO155" s="136"/>
      <c r="CP155" s="136"/>
      <c r="CQ155" s="136"/>
      <c r="CR155" s="136"/>
      <c r="CS155" s="136"/>
      <c r="CT155" s="136"/>
      <c r="CU155" s="137"/>
    </row>
    <row r="156" spans="1:99" ht="13.5" customHeight="1" x14ac:dyDescent="0.2">
      <c r="A156" s="113" t="s">
        <v>252</v>
      </c>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4"/>
      <c r="AV156" s="144" t="s">
        <v>253</v>
      </c>
      <c r="AW156" s="112"/>
      <c r="AX156" s="112"/>
      <c r="AY156" s="112"/>
      <c r="AZ156" s="112" t="s">
        <v>63</v>
      </c>
      <c r="BA156" s="112"/>
      <c r="BB156" s="112"/>
      <c r="BC156" s="112"/>
      <c r="BD156" s="112"/>
      <c r="BE156" s="112"/>
      <c r="BF156" s="46"/>
      <c r="BG156" s="46"/>
      <c r="BH156" s="46"/>
      <c r="BI156" s="46"/>
      <c r="BJ156" s="46"/>
      <c r="BK156" s="46"/>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36" t="s">
        <v>63</v>
      </c>
      <c r="CN156" s="136"/>
      <c r="CO156" s="136"/>
      <c r="CP156" s="136"/>
      <c r="CQ156" s="136"/>
      <c r="CR156" s="136"/>
      <c r="CS156" s="136"/>
      <c r="CT156" s="136"/>
      <c r="CU156" s="137"/>
    </row>
    <row r="157" spans="1:99" x14ac:dyDescent="0.2">
      <c r="A157" s="43" t="s">
        <v>96</v>
      </c>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4"/>
      <c r="AV157" s="75" t="s">
        <v>254</v>
      </c>
      <c r="AW157" s="76"/>
      <c r="AX157" s="76"/>
      <c r="AY157" s="77"/>
      <c r="AZ157" s="81" t="s">
        <v>255</v>
      </c>
      <c r="BA157" s="76"/>
      <c r="BB157" s="76"/>
      <c r="BC157" s="76"/>
      <c r="BD157" s="76"/>
      <c r="BE157" s="77"/>
      <c r="BF157" s="81"/>
      <c r="BG157" s="76"/>
      <c r="BH157" s="76"/>
      <c r="BI157" s="76"/>
      <c r="BJ157" s="76"/>
      <c r="BK157" s="77"/>
      <c r="BL157" s="62"/>
      <c r="BM157" s="63"/>
      <c r="BN157" s="63"/>
      <c r="BO157" s="63"/>
      <c r="BP157" s="63"/>
      <c r="BQ157" s="63"/>
      <c r="BR157" s="63"/>
      <c r="BS157" s="63"/>
      <c r="BT157" s="64"/>
      <c r="BU157" s="62"/>
      <c r="BV157" s="63"/>
      <c r="BW157" s="63"/>
      <c r="BX157" s="63"/>
      <c r="BY157" s="63"/>
      <c r="BZ157" s="63"/>
      <c r="CA157" s="63"/>
      <c r="CB157" s="63"/>
      <c r="CC157" s="64"/>
      <c r="CD157" s="62"/>
      <c r="CE157" s="63"/>
      <c r="CF157" s="63"/>
      <c r="CG157" s="63"/>
      <c r="CH157" s="63"/>
      <c r="CI157" s="63"/>
      <c r="CJ157" s="63"/>
      <c r="CK157" s="63"/>
      <c r="CL157" s="64"/>
      <c r="CM157" s="138" t="s">
        <v>63</v>
      </c>
      <c r="CN157" s="139"/>
      <c r="CO157" s="139"/>
      <c r="CP157" s="139"/>
      <c r="CQ157" s="139"/>
      <c r="CR157" s="139"/>
      <c r="CS157" s="139"/>
      <c r="CT157" s="139"/>
      <c r="CU157" s="140"/>
    </row>
    <row r="158" spans="1:99" x14ac:dyDescent="0.2">
      <c r="A158" s="43" t="s">
        <v>256</v>
      </c>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4"/>
      <c r="AV158" s="89"/>
      <c r="AW158" s="50"/>
      <c r="AX158" s="50"/>
      <c r="AY158" s="90"/>
      <c r="AZ158" s="91"/>
      <c r="BA158" s="50"/>
      <c r="BB158" s="50"/>
      <c r="BC158" s="50"/>
      <c r="BD158" s="50"/>
      <c r="BE158" s="90"/>
      <c r="BF158" s="91"/>
      <c r="BG158" s="50"/>
      <c r="BH158" s="50"/>
      <c r="BI158" s="50"/>
      <c r="BJ158" s="50"/>
      <c r="BK158" s="90"/>
      <c r="BL158" s="65"/>
      <c r="BM158" s="66"/>
      <c r="BN158" s="66"/>
      <c r="BO158" s="66"/>
      <c r="BP158" s="66"/>
      <c r="BQ158" s="66"/>
      <c r="BR158" s="66"/>
      <c r="BS158" s="66"/>
      <c r="BT158" s="67"/>
      <c r="BU158" s="65"/>
      <c r="BV158" s="66"/>
      <c r="BW158" s="66"/>
      <c r="BX158" s="66"/>
      <c r="BY158" s="66"/>
      <c r="BZ158" s="66"/>
      <c r="CA158" s="66"/>
      <c r="CB158" s="66"/>
      <c r="CC158" s="67"/>
      <c r="CD158" s="65"/>
      <c r="CE158" s="66"/>
      <c r="CF158" s="66"/>
      <c r="CG158" s="66"/>
      <c r="CH158" s="66"/>
      <c r="CI158" s="66"/>
      <c r="CJ158" s="66"/>
      <c r="CK158" s="66"/>
      <c r="CL158" s="67"/>
      <c r="CM158" s="141"/>
      <c r="CN158" s="142"/>
      <c r="CO158" s="142"/>
      <c r="CP158" s="142"/>
      <c r="CQ158" s="142"/>
      <c r="CR158" s="142"/>
      <c r="CS158" s="142"/>
      <c r="CT158" s="142"/>
      <c r="CU158" s="143"/>
    </row>
    <row r="159" spans="1:99" ht="13.5" customHeight="1" thickBot="1" x14ac:dyDescent="0.2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4"/>
      <c r="AV159" s="134"/>
      <c r="AW159" s="135"/>
      <c r="AX159" s="135"/>
      <c r="AY159" s="135"/>
      <c r="AZ159" s="135"/>
      <c r="BA159" s="135"/>
      <c r="BB159" s="135"/>
      <c r="BC159" s="135"/>
      <c r="BD159" s="135"/>
      <c r="BE159" s="135"/>
      <c r="BF159" s="135"/>
      <c r="BG159" s="135"/>
      <c r="BH159" s="135"/>
      <c r="BI159" s="135"/>
      <c r="BJ159" s="135"/>
      <c r="BK159" s="135"/>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c r="CG159" s="129"/>
      <c r="CH159" s="129"/>
      <c r="CI159" s="129"/>
      <c r="CJ159" s="129"/>
      <c r="CK159" s="129"/>
      <c r="CL159" s="129"/>
      <c r="CM159" s="130"/>
      <c r="CN159" s="131"/>
      <c r="CO159" s="131"/>
      <c r="CP159" s="131"/>
      <c r="CQ159" s="131"/>
      <c r="CR159" s="131"/>
      <c r="CS159" s="131"/>
      <c r="CT159" s="131"/>
      <c r="CU159" s="132"/>
    </row>
    <row r="160" spans="1:99" s="3" customFormat="1" ht="11.25" customHeight="1" x14ac:dyDescent="0.2">
      <c r="A160" s="18"/>
      <c r="B160" s="18"/>
      <c r="C160" s="18"/>
      <c r="D160" s="18"/>
      <c r="E160" s="18"/>
      <c r="F160" s="18"/>
      <c r="G160" s="18"/>
      <c r="H160" s="18"/>
      <c r="I160" s="18"/>
      <c r="J160" s="18"/>
      <c r="K160" s="18"/>
      <c r="L160" s="18"/>
      <c r="M160" s="18"/>
      <c r="N160" s="18"/>
      <c r="O160" s="18"/>
      <c r="P160" s="18"/>
      <c r="Q160" s="18"/>
      <c r="R160" s="1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row>
    <row r="161" spans="1:99" s="19" customFormat="1" ht="12" customHeight="1" x14ac:dyDescent="0.25">
      <c r="A161" s="37" t="s">
        <v>257</v>
      </c>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row>
    <row r="162" spans="1:99" s="19" customFormat="1" ht="12" customHeight="1" x14ac:dyDescent="0.25">
      <c r="A162" s="37" t="s">
        <v>258</v>
      </c>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row>
    <row r="163" spans="1:99" s="19" customFormat="1" ht="12" customHeight="1" x14ac:dyDescent="0.25">
      <c r="A163" s="37" t="s">
        <v>259</v>
      </c>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row>
    <row r="164" spans="1:99" s="19" customFormat="1" ht="12" customHeight="1" x14ac:dyDescent="0.25">
      <c r="A164" s="38" t="s">
        <v>260</v>
      </c>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row>
    <row r="165" spans="1:99" s="19" customFormat="1" ht="12" customHeight="1" x14ac:dyDescent="0.25">
      <c r="A165" s="38" t="s">
        <v>261</v>
      </c>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row>
    <row r="166" spans="1:99" s="19" customFormat="1" ht="12" customHeight="1" x14ac:dyDescent="0.25">
      <c r="A166" s="38" t="s">
        <v>262</v>
      </c>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row>
    <row r="167" spans="1:99" s="19" customFormat="1" ht="11.25" customHeight="1" x14ac:dyDescent="0.25">
      <c r="A167" s="133" t="s">
        <v>263</v>
      </c>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c r="CL167" s="127"/>
      <c r="CM167" s="127"/>
      <c r="CN167" s="127"/>
      <c r="CO167" s="127"/>
      <c r="CP167" s="127"/>
      <c r="CQ167" s="127"/>
      <c r="CR167" s="127"/>
      <c r="CS167" s="127"/>
      <c r="CT167" s="127"/>
      <c r="CU167" s="127"/>
    </row>
    <row r="168" spans="1:99" s="19" customFormat="1" ht="11.25" x14ac:dyDescent="0.25">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c r="CL168" s="127"/>
      <c r="CM168" s="127"/>
      <c r="CN168" s="127"/>
      <c r="CO168" s="127"/>
      <c r="CP168" s="127"/>
      <c r="CQ168" s="127"/>
      <c r="CR168" s="127"/>
      <c r="CS168" s="127"/>
      <c r="CT168" s="127"/>
      <c r="CU168" s="127"/>
    </row>
    <row r="169" spans="1:99" s="19" customFormat="1" ht="12" customHeight="1" x14ac:dyDescent="0.25">
      <c r="A169" s="38" t="s">
        <v>264</v>
      </c>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row>
    <row r="170" spans="1:99" s="19" customFormat="1" ht="11.25" customHeight="1" x14ac:dyDescent="0.25">
      <c r="A170" s="125" t="s">
        <v>265</v>
      </c>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c r="CL170" s="127"/>
      <c r="CM170" s="127"/>
      <c r="CN170" s="127"/>
      <c r="CO170" s="127"/>
      <c r="CP170" s="127"/>
      <c r="CQ170" s="127"/>
      <c r="CR170" s="127"/>
      <c r="CS170" s="127"/>
      <c r="CT170" s="127"/>
      <c r="CU170" s="127"/>
    </row>
    <row r="171" spans="1:99" s="19" customFormat="1" ht="11.25" customHeight="1" x14ac:dyDescent="0.25">
      <c r="A171" s="133"/>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c r="CL171" s="127"/>
      <c r="CM171" s="127"/>
      <c r="CN171" s="127"/>
      <c r="CO171" s="127"/>
      <c r="CP171" s="127"/>
      <c r="CQ171" s="127"/>
      <c r="CR171" s="127"/>
      <c r="CS171" s="127"/>
      <c r="CT171" s="127"/>
      <c r="CU171" s="127"/>
    </row>
    <row r="172" spans="1:99" s="19" customFormat="1" ht="11.25" customHeight="1" x14ac:dyDescent="0.25">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c r="CL172" s="127"/>
      <c r="CM172" s="127"/>
      <c r="CN172" s="127"/>
      <c r="CO172" s="127"/>
      <c r="CP172" s="127"/>
      <c r="CQ172" s="127"/>
      <c r="CR172" s="127"/>
      <c r="CS172" s="127"/>
      <c r="CT172" s="127"/>
      <c r="CU172" s="127"/>
    </row>
    <row r="173" spans="1:99" s="19" customFormat="1" ht="11.25" customHeight="1" x14ac:dyDescent="0.25">
      <c r="A173" s="125" t="s">
        <v>266</v>
      </c>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c r="BY173" s="126"/>
      <c r="BZ173" s="126"/>
      <c r="CA173" s="126"/>
      <c r="CB173" s="126"/>
      <c r="CC173" s="126"/>
      <c r="CD173" s="126"/>
      <c r="CE173" s="126"/>
      <c r="CF173" s="126"/>
      <c r="CG173" s="126"/>
      <c r="CH173" s="126"/>
      <c r="CI173" s="126"/>
      <c r="CJ173" s="126"/>
      <c r="CK173" s="126"/>
      <c r="CL173" s="126"/>
      <c r="CM173" s="126"/>
      <c r="CN173" s="126"/>
      <c r="CO173" s="126"/>
      <c r="CP173" s="126"/>
      <c r="CQ173" s="126"/>
      <c r="CR173" s="126"/>
      <c r="CS173" s="126"/>
      <c r="CT173" s="126"/>
      <c r="CU173" s="126"/>
    </row>
    <row r="174" spans="1:99" s="19" customFormat="1" ht="11.25" customHeight="1" x14ac:dyDescent="0.25">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c r="BY174" s="126"/>
      <c r="BZ174" s="126"/>
      <c r="CA174" s="126"/>
      <c r="CB174" s="126"/>
      <c r="CC174" s="126"/>
      <c r="CD174" s="126"/>
      <c r="CE174" s="126"/>
      <c r="CF174" s="126"/>
      <c r="CG174" s="126"/>
      <c r="CH174" s="126"/>
      <c r="CI174" s="126"/>
      <c r="CJ174" s="126"/>
      <c r="CK174" s="126"/>
      <c r="CL174" s="126"/>
      <c r="CM174" s="126"/>
      <c r="CN174" s="126"/>
      <c r="CO174" s="126"/>
      <c r="CP174" s="126"/>
      <c r="CQ174" s="126"/>
      <c r="CR174" s="126"/>
      <c r="CS174" s="126"/>
      <c r="CT174" s="126"/>
      <c r="CU174" s="126"/>
    </row>
    <row r="175" spans="1:99" s="19" customFormat="1" ht="11.25" customHeight="1" x14ac:dyDescent="0.25">
      <c r="A175" s="125" t="s">
        <v>267</v>
      </c>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c r="BY175" s="126"/>
      <c r="BZ175" s="126"/>
      <c r="CA175" s="126"/>
      <c r="CB175" s="126"/>
      <c r="CC175" s="126"/>
      <c r="CD175" s="126"/>
      <c r="CE175" s="126"/>
      <c r="CF175" s="126"/>
      <c r="CG175" s="126"/>
      <c r="CH175" s="126"/>
      <c r="CI175" s="126"/>
      <c r="CJ175" s="126"/>
      <c r="CK175" s="126"/>
      <c r="CL175" s="126"/>
      <c r="CM175" s="126"/>
      <c r="CN175" s="126"/>
      <c r="CO175" s="126"/>
      <c r="CP175" s="126"/>
      <c r="CQ175" s="126"/>
      <c r="CR175" s="126"/>
      <c r="CS175" s="126"/>
      <c r="CT175" s="126"/>
      <c r="CU175" s="126"/>
    </row>
    <row r="176" spans="1:99" s="19" customFormat="1" ht="11.25" customHeight="1" x14ac:dyDescent="0.25">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c r="BY176" s="126"/>
      <c r="BZ176" s="126"/>
      <c r="CA176" s="126"/>
      <c r="CB176" s="126"/>
      <c r="CC176" s="126"/>
      <c r="CD176" s="126"/>
      <c r="CE176" s="126"/>
      <c r="CF176" s="126"/>
      <c r="CG176" s="126"/>
      <c r="CH176" s="126"/>
      <c r="CI176" s="126"/>
      <c r="CJ176" s="126"/>
      <c r="CK176" s="126"/>
      <c r="CL176" s="126"/>
      <c r="CM176" s="126"/>
      <c r="CN176" s="126"/>
      <c r="CO176" s="126"/>
      <c r="CP176" s="126"/>
      <c r="CQ176" s="126"/>
      <c r="CR176" s="126"/>
      <c r="CS176" s="126"/>
      <c r="CT176" s="126"/>
      <c r="CU176" s="126"/>
    </row>
    <row r="177" spans="1:99" s="19" customFormat="1" ht="11.25" customHeight="1" x14ac:dyDescent="0.25">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c r="BY177" s="126"/>
      <c r="BZ177" s="126"/>
      <c r="CA177" s="126"/>
      <c r="CB177" s="126"/>
      <c r="CC177" s="126"/>
      <c r="CD177" s="126"/>
      <c r="CE177" s="126"/>
      <c r="CF177" s="126"/>
      <c r="CG177" s="126"/>
      <c r="CH177" s="126"/>
      <c r="CI177" s="126"/>
      <c r="CJ177" s="126"/>
      <c r="CK177" s="126"/>
      <c r="CL177" s="126"/>
      <c r="CM177" s="126"/>
      <c r="CN177" s="126"/>
      <c r="CO177" s="126"/>
      <c r="CP177" s="126"/>
      <c r="CQ177" s="126"/>
      <c r="CR177" s="126"/>
      <c r="CS177" s="126"/>
      <c r="CT177" s="126"/>
      <c r="CU177" s="126"/>
    </row>
    <row r="178" spans="1:99" s="19" customFormat="1" ht="11.25" customHeight="1" x14ac:dyDescent="0.25">
      <c r="A178" s="125" t="s">
        <v>268</v>
      </c>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c r="BY178" s="126"/>
      <c r="BZ178" s="126"/>
      <c r="CA178" s="126"/>
      <c r="CB178" s="126"/>
      <c r="CC178" s="126"/>
      <c r="CD178" s="126"/>
      <c r="CE178" s="126"/>
      <c r="CF178" s="126"/>
      <c r="CG178" s="126"/>
      <c r="CH178" s="126"/>
      <c r="CI178" s="126"/>
      <c r="CJ178" s="126"/>
      <c r="CK178" s="126"/>
      <c r="CL178" s="126"/>
      <c r="CM178" s="126"/>
      <c r="CN178" s="126"/>
      <c r="CO178" s="126"/>
      <c r="CP178" s="126"/>
      <c r="CQ178" s="126"/>
      <c r="CR178" s="126"/>
      <c r="CS178" s="126"/>
      <c r="CT178" s="126"/>
      <c r="CU178" s="126"/>
    </row>
    <row r="179" spans="1:99" s="19" customFormat="1" ht="12" customHeight="1" x14ac:dyDescent="0.25">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c r="BY179" s="126"/>
      <c r="BZ179" s="126"/>
      <c r="CA179" s="126"/>
      <c r="CB179" s="126"/>
      <c r="CC179" s="126"/>
      <c r="CD179" s="126"/>
      <c r="CE179" s="126"/>
      <c r="CF179" s="126"/>
      <c r="CG179" s="126"/>
      <c r="CH179" s="126"/>
      <c r="CI179" s="126"/>
      <c r="CJ179" s="126"/>
      <c r="CK179" s="126"/>
      <c r="CL179" s="126"/>
      <c r="CM179" s="126"/>
      <c r="CN179" s="126"/>
      <c r="CO179" s="126"/>
      <c r="CP179" s="126"/>
      <c r="CQ179" s="126"/>
      <c r="CR179" s="126"/>
      <c r="CS179" s="126"/>
      <c r="CT179" s="126"/>
      <c r="CU179" s="126"/>
    </row>
    <row r="180" spans="1:99" s="19" customFormat="1" ht="12" customHeight="1" x14ac:dyDescent="0.25">
      <c r="A180" s="37" t="s">
        <v>269</v>
      </c>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row>
    <row r="181" spans="1:99" s="19" customFormat="1" ht="11.25" customHeight="1" x14ac:dyDescent="0.25">
      <c r="A181" s="125" t="s">
        <v>270</v>
      </c>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c r="CL181" s="127"/>
      <c r="CM181" s="127"/>
      <c r="CN181" s="127"/>
      <c r="CO181" s="127"/>
      <c r="CP181" s="127"/>
      <c r="CQ181" s="127"/>
      <c r="CR181" s="127"/>
      <c r="CS181" s="127"/>
      <c r="CT181" s="127"/>
      <c r="CU181" s="127"/>
    </row>
    <row r="182" spans="1:99" s="19" customFormat="1" ht="11.25" customHeight="1" x14ac:dyDescent="0.25">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c r="CL182" s="127"/>
      <c r="CM182" s="127"/>
      <c r="CN182" s="127"/>
      <c r="CO182" s="127"/>
      <c r="CP182" s="127"/>
      <c r="CQ182" s="127"/>
      <c r="CR182" s="127"/>
      <c r="CS182" s="127"/>
      <c r="CT182" s="127"/>
      <c r="CU182" s="127"/>
    </row>
    <row r="183" spans="1:99" s="19" customFormat="1" ht="11.25" customHeight="1" x14ac:dyDescent="0.25">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c r="CL183" s="127"/>
      <c r="CM183" s="127"/>
      <c r="CN183" s="127"/>
      <c r="CO183" s="127"/>
      <c r="CP183" s="127"/>
      <c r="CQ183" s="127"/>
      <c r="CR183" s="127"/>
      <c r="CS183" s="127"/>
      <c r="CT183" s="127"/>
      <c r="CU183" s="127"/>
    </row>
    <row r="190" spans="1:99" ht="15.75" x14ac:dyDescent="0.2">
      <c r="A190" s="128" t="s">
        <v>271</v>
      </c>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c r="CP190" s="128"/>
      <c r="CQ190" s="128"/>
      <c r="CR190" s="128"/>
      <c r="CS190" s="128"/>
      <c r="CT190" s="128"/>
      <c r="CU190" s="128"/>
    </row>
    <row r="192" spans="1:99" x14ac:dyDescent="0.2">
      <c r="A192" s="124" t="s">
        <v>272</v>
      </c>
      <c r="B192" s="124"/>
      <c r="C192" s="124"/>
      <c r="D192" s="124"/>
      <c r="E192" s="124"/>
      <c r="F192" s="124" t="s">
        <v>35</v>
      </c>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t="s">
        <v>273</v>
      </c>
      <c r="BE192" s="124"/>
      <c r="BF192" s="124"/>
      <c r="BG192" s="124"/>
      <c r="BH192" s="124"/>
      <c r="BI192" s="124"/>
      <c r="BJ192" s="124" t="s">
        <v>274</v>
      </c>
      <c r="BK192" s="124"/>
      <c r="BL192" s="124"/>
      <c r="BM192" s="124"/>
      <c r="BN192" s="124"/>
      <c r="BO192" s="124"/>
      <c r="BP192" s="124" t="s">
        <v>39</v>
      </c>
      <c r="BQ192" s="124"/>
      <c r="BR192" s="124"/>
      <c r="BS192" s="124"/>
      <c r="BT192" s="124"/>
      <c r="BU192" s="124"/>
      <c r="BV192" s="124"/>
      <c r="BW192" s="124"/>
      <c r="BX192" s="124"/>
      <c r="BY192" s="124"/>
      <c r="BZ192" s="124"/>
      <c r="CA192" s="124"/>
      <c r="CB192" s="124"/>
      <c r="CC192" s="124"/>
      <c r="CD192" s="124"/>
      <c r="CE192" s="124"/>
      <c r="CF192" s="124"/>
      <c r="CG192" s="124"/>
      <c r="CH192" s="124"/>
      <c r="CI192" s="124"/>
      <c r="CJ192" s="124"/>
      <c r="CK192" s="124"/>
      <c r="CL192" s="124"/>
      <c r="CM192" s="124"/>
      <c r="CN192" s="124"/>
      <c r="CO192" s="124"/>
      <c r="CP192" s="124"/>
      <c r="CQ192" s="124"/>
      <c r="CR192" s="124"/>
      <c r="CS192" s="124"/>
      <c r="CT192" s="124"/>
      <c r="CU192" s="124"/>
    </row>
    <row r="193" spans="1:99" x14ac:dyDescent="0.2">
      <c r="A193" s="124" t="s">
        <v>275</v>
      </c>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t="s">
        <v>276</v>
      </c>
      <c r="BE193" s="124"/>
      <c r="BF193" s="124"/>
      <c r="BG193" s="124"/>
      <c r="BH193" s="124"/>
      <c r="BI193" s="124"/>
      <c r="BJ193" s="124" t="s">
        <v>277</v>
      </c>
      <c r="BK193" s="124"/>
      <c r="BL193" s="124"/>
      <c r="BM193" s="124"/>
      <c r="BN193" s="124"/>
      <c r="BO193" s="124"/>
      <c r="BP193" s="124" t="s">
        <v>43</v>
      </c>
      <c r="BQ193" s="124"/>
      <c r="BR193" s="124"/>
      <c r="BS193" s="124"/>
      <c r="BT193" s="124"/>
      <c r="BU193" s="124"/>
      <c r="BV193" s="124"/>
      <c r="BW193" s="124"/>
      <c r="BX193" s="124" t="s">
        <v>44</v>
      </c>
      <c r="BY193" s="124"/>
      <c r="BZ193" s="124"/>
      <c r="CA193" s="124"/>
      <c r="CB193" s="124"/>
      <c r="CC193" s="124"/>
      <c r="CD193" s="124"/>
      <c r="CE193" s="124"/>
      <c r="CF193" s="124" t="s">
        <v>45</v>
      </c>
      <c r="CG193" s="124"/>
      <c r="CH193" s="124"/>
      <c r="CI193" s="124"/>
      <c r="CJ193" s="124"/>
      <c r="CK193" s="124"/>
      <c r="CL193" s="124"/>
      <c r="CM193" s="124"/>
      <c r="CN193" s="124" t="s">
        <v>46</v>
      </c>
      <c r="CO193" s="124"/>
      <c r="CP193" s="124"/>
      <c r="CQ193" s="124"/>
      <c r="CR193" s="124"/>
      <c r="CS193" s="124"/>
      <c r="CT193" s="124"/>
      <c r="CU193" s="124"/>
    </row>
    <row r="194" spans="1:99" x14ac:dyDescent="0.2">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t="s">
        <v>278</v>
      </c>
      <c r="BK194" s="124"/>
      <c r="BL194" s="124"/>
      <c r="BM194" s="124"/>
      <c r="BN194" s="124"/>
      <c r="BO194" s="124"/>
      <c r="BP194" s="124" t="s">
        <v>279</v>
      </c>
      <c r="BQ194" s="124"/>
      <c r="BR194" s="124"/>
      <c r="BS194" s="124"/>
      <c r="BT194" s="124"/>
      <c r="BU194" s="124"/>
      <c r="BV194" s="124"/>
      <c r="BW194" s="124"/>
      <c r="BX194" s="124" t="s">
        <v>280</v>
      </c>
      <c r="BY194" s="124"/>
      <c r="BZ194" s="124"/>
      <c r="CA194" s="124"/>
      <c r="CB194" s="124"/>
      <c r="CC194" s="124"/>
      <c r="CD194" s="124"/>
      <c r="CE194" s="124"/>
      <c r="CF194" s="124" t="s">
        <v>281</v>
      </c>
      <c r="CG194" s="124"/>
      <c r="CH194" s="124"/>
      <c r="CI194" s="124"/>
      <c r="CJ194" s="124"/>
      <c r="CK194" s="124"/>
      <c r="CL194" s="124"/>
      <c r="CM194" s="124"/>
      <c r="CN194" s="124" t="s">
        <v>52</v>
      </c>
      <c r="CO194" s="124"/>
      <c r="CP194" s="124"/>
      <c r="CQ194" s="124"/>
      <c r="CR194" s="124"/>
      <c r="CS194" s="124"/>
      <c r="CT194" s="124"/>
      <c r="CU194" s="124"/>
    </row>
    <row r="195" spans="1:99" x14ac:dyDescent="0.2">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t="s">
        <v>282</v>
      </c>
      <c r="BQ195" s="124"/>
      <c r="BR195" s="124"/>
      <c r="BS195" s="124"/>
      <c r="BT195" s="124"/>
      <c r="BU195" s="124"/>
      <c r="BV195" s="124"/>
      <c r="BW195" s="124"/>
      <c r="BX195" s="124" t="s">
        <v>56</v>
      </c>
      <c r="BY195" s="124"/>
      <c r="BZ195" s="124"/>
      <c r="CA195" s="124"/>
      <c r="CB195" s="124"/>
      <c r="CC195" s="124"/>
      <c r="CD195" s="124"/>
      <c r="CE195" s="124"/>
      <c r="CF195" s="124" t="s">
        <v>56</v>
      </c>
      <c r="CG195" s="124"/>
      <c r="CH195" s="124"/>
      <c r="CI195" s="124"/>
      <c r="CJ195" s="124"/>
      <c r="CK195" s="124"/>
      <c r="CL195" s="124"/>
      <c r="CM195" s="124"/>
      <c r="CN195" s="124" t="s">
        <v>56</v>
      </c>
      <c r="CO195" s="124"/>
      <c r="CP195" s="124"/>
      <c r="CQ195" s="124"/>
      <c r="CR195" s="124"/>
      <c r="CS195" s="124"/>
      <c r="CT195" s="124"/>
      <c r="CU195" s="124"/>
    </row>
    <row r="196" spans="1:99" x14ac:dyDescent="0.2">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t="s">
        <v>283</v>
      </c>
      <c r="BQ196" s="124"/>
      <c r="BR196" s="124"/>
      <c r="BS196" s="124"/>
      <c r="BT196" s="124"/>
      <c r="BU196" s="124"/>
      <c r="BV196" s="124"/>
      <c r="BW196" s="124"/>
      <c r="BX196" s="124" t="s">
        <v>284</v>
      </c>
      <c r="BY196" s="124"/>
      <c r="BZ196" s="124"/>
      <c r="CA196" s="124"/>
      <c r="CB196" s="124"/>
      <c r="CC196" s="124"/>
      <c r="CD196" s="124"/>
      <c r="CE196" s="124"/>
      <c r="CF196" s="124" t="s">
        <v>284</v>
      </c>
      <c r="CG196" s="124"/>
      <c r="CH196" s="124"/>
      <c r="CI196" s="124"/>
      <c r="CJ196" s="124"/>
      <c r="CK196" s="124"/>
      <c r="CL196" s="124"/>
      <c r="CM196" s="124"/>
      <c r="CN196" s="124" t="s">
        <v>59</v>
      </c>
      <c r="CO196" s="124"/>
      <c r="CP196" s="124"/>
      <c r="CQ196" s="124"/>
      <c r="CR196" s="124"/>
      <c r="CS196" s="124"/>
      <c r="CT196" s="124"/>
      <c r="CU196" s="124"/>
    </row>
    <row r="197" spans="1:99" ht="13.5" thickBot="1" x14ac:dyDescent="0.25">
      <c r="A197" s="124">
        <v>1</v>
      </c>
      <c r="B197" s="124"/>
      <c r="C197" s="124"/>
      <c r="D197" s="124"/>
      <c r="E197" s="124"/>
      <c r="F197" s="124">
        <v>2</v>
      </c>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11">
        <v>3</v>
      </c>
      <c r="BE197" s="111"/>
      <c r="BF197" s="111"/>
      <c r="BG197" s="111"/>
      <c r="BH197" s="111"/>
      <c r="BI197" s="111"/>
      <c r="BJ197" s="111">
        <v>4</v>
      </c>
      <c r="BK197" s="111"/>
      <c r="BL197" s="111"/>
      <c r="BM197" s="111"/>
      <c r="BN197" s="111"/>
      <c r="BO197" s="111"/>
      <c r="BP197" s="111">
        <v>5</v>
      </c>
      <c r="BQ197" s="111"/>
      <c r="BR197" s="111"/>
      <c r="BS197" s="111"/>
      <c r="BT197" s="111"/>
      <c r="BU197" s="111"/>
      <c r="BV197" s="111"/>
      <c r="BW197" s="111"/>
      <c r="BX197" s="111">
        <v>6</v>
      </c>
      <c r="BY197" s="111"/>
      <c r="BZ197" s="111"/>
      <c r="CA197" s="111"/>
      <c r="CB197" s="111"/>
      <c r="CC197" s="111"/>
      <c r="CD197" s="111"/>
      <c r="CE197" s="111"/>
      <c r="CF197" s="111">
        <v>7</v>
      </c>
      <c r="CG197" s="111"/>
      <c r="CH197" s="111"/>
      <c r="CI197" s="111"/>
      <c r="CJ197" s="111"/>
      <c r="CK197" s="111"/>
      <c r="CL197" s="111"/>
      <c r="CM197" s="111"/>
      <c r="CN197" s="111">
        <v>8</v>
      </c>
      <c r="CO197" s="111"/>
      <c r="CP197" s="111"/>
      <c r="CQ197" s="111"/>
      <c r="CR197" s="111"/>
      <c r="CS197" s="111"/>
      <c r="CT197" s="111"/>
      <c r="CU197" s="111"/>
    </row>
    <row r="198" spans="1:99" ht="15.75" x14ac:dyDescent="0.2">
      <c r="A198" s="112" t="s">
        <v>285</v>
      </c>
      <c r="B198" s="112"/>
      <c r="C198" s="112"/>
      <c r="D198" s="112"/>
      <c r="E198" s="112"/>
      <c r="F198" s="113" t="s">
        <v>286</v>
      </c>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3"/>
      <c r="AL198" s="113"/>
      <c r="AM198" s="113"/>
      <c r="AN198" s="113"/>
      <c r="AO198" s="113"/>
      <c r="AP198" s="113"/>
      <c r="AQ198" s="113"/>
      <c r="AR198" s="113"/>
      <c r="AS198" s="113"/>
      <c r="AT198" s="113"/>
      <c r="AU198" s="113"/>
      <c r="AV198" s="113"/>
      <c r="AW198" s="113"/>
      <c r="AX198" s="113"/>
      <c r="AY198" s="113"/>
      <c r="AZ198" s="113"/>
      <c r="BA198" s="113"/>
      <c r="BB198" s="113"/>
      <c r="BC198" s="114"/>
      <c r="BD198" s="115" t="s">
        <v>287</v>
      </c>
      <c r="BE198" s="116"/>
      <c r="BF198" s="116"/>
      <c r="BG198" s="116"/>
      <c r="BH198" s="116"/>
      <c r="BI198" s="116"/>
      <c r="BJ198" s="117" t="s">
        <v>63</v>
      </c>
      <c r="BK198" s="117"/>
      <c r="BL198" s="117"/>
      <c r="BM198" s="117"/>
      <c r="BN198" s="117"/>
      <c r="BO198" s="117"/>
      <c r="BP198" s="118">
        <f>BL133</f>
        <v>9064846</v>
      </c>
      <c r="BQ198" s="118"/>
      <c r="BR198" s="118"/>
      <c r="BS198" s="118"/>
      <c r="BT198" s="118"/>
      <c r="BU198" s="118"/>
      <c r="BV198" s="118"/>
      <c r="BW198" s="118"/>
      <c r="BX198" s="119">
        <f>BU133</f>
        <v>6852214</v>
      </c>
      <c r="BY198" s="120"/>
      <c r="BZ198" s="120"/>
      <c r="CA198" s="120"/>
      <c r="CB198" s="120"/>
      <c r="CC198" s="120"/>
      <c r="CD198" s="120"/>
      <c r="CE198" s="121"/>
      <c r="CF198" s="119">
        <f>CD133</f>
        <v>6852214</v>
      </c>
      <c r="CG198" s="120"/>
      <c r="CH198" s="120"/>
      <c r="CI198" s="120"/>
      <c r="CJ198" s="120"/>
      <c r="CK198" s="120"/>
      <c r="CL198" s="120"/>
      <c r="CM198" s="121"/>
      <c r="CN198" s="122"/>
      <c r="CO198" s="122"/>
      <c r="CP198" s="122"/>
      <c r="CQ198" s="122"/>
      <c r="CR198" s="122"/>
      <c r="CS198" s="122"/>
      <c r="CT198" s="122"/>
      <c r="CU198" s="123"/>
    </row>
    <row r="199" spans="1:99" x14ac:dyDescent="0.2">
      <c r="A199" s="46" t="s">
        <v>288</v>
      </c>
      <c r="B199" s="46"/>
      <c r="C199" s="46"/>
      <c r="D199" s="46"/>
      <c r="E199" s="46"/>
      <c r="F199" s="43" t="s">
        <v>69</v>
      </c>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4"/>
      <c r="BD199" s="45" t="s">
        <v>289</v>
      </c>
      <c r="BE199" s="46"/>
      <c r="BF199" s="46"/>
      <c r="BG199" s="46"/>
      <c r="BH199" s="46"/>
      <c r="BI199" s="46"/>
      <c r="BJ199" s="46" t="s">
        <v>63</v>
      </c>
      <c r="BK199" s="46"/>
      <c r="BL199" s="46"/>
      <c r="BM199" s="46"/>
      <c r="BN199" s="46"/>
      <c r="BO199" s="46"/>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1"/>
      <c r="CO199" s="101"/>
      <c r="CP199" s="101"/>
      <c r="CQ199" s="101"/>
      <c r="CR199" s="101"/>
      <c r="CS199" s="101"/>
      <c r="CT199" s="101"/>
      <c r="CU199" s="102"/>
    </row>
    <row r="200" spans="1:99" x14ac:dyDescent="0.2">
      <c r="A200" s="46"/>
      <c r="B200" s="46"/>
      <c r="C200" s="46"/>
      <c r="D200" s="46"/>
      <c r="E200" s="46"/>
      <c r="F200" s="43" t="s">
        <v>290</v>
      </c>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4"/>
      <c r="BD200" s="45"/>
      <c r="BE200" s="46"/>
      <c r="BF200" s="46"/>
      <c r="BG200" s="46"/>
      <c r="BH200" s="46"/>
      <c r="BI200" s="46"/>
      <c r="BJ200" s="46"/>
      <c r="BK200" s="46"/>
      <c r="BL200" s="46"/>
      <c r="BM200" s="46"/>
      <c r="BN200" s="46"/>
      <c r="BO200" s="46"/>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1"/>
      <c r="CO200" s="101"/>
      <c r="CP200" s="101"/>
      <c r="CQ200" s="101"/>
      <c r="CR200" s="101"/>
      <c r="CS200" s="101"/>
      <c r="CT200" s="101"/>
      <c r="CU200" s="102"/>
    </row>
    <row r="201" spans="1:99" x14ac:dyDescent="0.2">
      <c r="A201" s="46"/>
      <c r="B201" s="46"/>
      <c r="C201" s="46"/>
      <c r="D201" s="46"/>
      <c r="E201" s="46"/>
      <c r="F201" s="43" t="s">
        <v>291</v>
      </c>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4"/>
      <c r="BD201" s="45"/>
      <c r="BE201" s="46"/>
      <c r="BF201" s="46"/>
      <c r="BG201" s="46"/>
      <c r="BH201" s="46"/>
      <c r="BI201" s="46"/>
      <c r="BJ201" s="46"/>
      <c r="BK201" s="46"/>
      <c r="BL201" s="46"/>
      <c r="BM201" s="46"/>
      <c r="BN201" s="46"/>
      <c r="BO201" s="46"/>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1"/>
      <c r="CO201" s="101"/>
      <c r="CP201" s="101"/>
      <c r="CQ201" s="101"/>
      <c r="CR201" s="101"/>
      <c r="CS201" s="101"/>
      <c r="CT201" s="101"/>
      <c r="CU201" s="102"/>
    </row>
    <row r="202" spans="1:99" x14ac:dyDescent="0.2">
      <c r="A202" s="46"/>
      <c r="B202" s="46"/>
      <c r="C202" s="46"/>
      <c r="D202" s="46"/>
      <c r="E202" s="46"/>
      <c r="F202" s="43" t="s">
        <v>292</v>
      </c>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4"/>
      <c r="BD202" s="45"/>
      <c r="BE202" s="46"/>
      <c r="BF202" s="46"/>
      <c r="BG202" s="46"/>
      <c r="BH202" s="46"/>
      <c r="BI202" s="46"/>
      <c r="BJ202" s="46"/>
      <c r="BK202" s="46"/>
      <c r="BL202" s="46"/>
      <c r="BM202" s="46"/>
      <c r="BN202" s="46"/>
      <c r="BO202" s="46"/>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1"/>
      <c r="CO202" s="101"/>
      <c r="CP202" s="101"/>
      <c r="CQ202" s="101"/>
      <c r="CR202" s="101"/>
      <c r="CS202" s="101"/>
      <c r="CT202" s="101"/>
      <c r="CU202" s="102"/>
    </row>
    <row r="203" spans="1:99" x14ac:dyDescent="0.2">
      <c r="A203" s="46"/>
      <c r="B203" s="46"/>
      <c r="C203" s="46"/>
      <c r="D203" s="46"/>
      <c r="E203" s="46"/>
      <c r="F203" s="43" t="s">
        <v>293</v>
      </c>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4"/>
      <c r="BD203" s="45"/>
      <c r="BE203" s="46"/>
      <c r="BF203" s="46"/>
      <c r="BG203" s="46"/>
      <c r="BH203" s="46"/>
      <c r="BI203" s="46"/>
      <c r="BJ203" s="46"/>
      <c r="BK203" s="46"/>
      <c r="BL203" s="46"/>
      <c r="BM203" s="46"/>
      <c r="BN203" s="46"/>
      <c r="BO203" s="46"/>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1"/>
      <c r="CO203" s="101"/>
      <c r="CP203" s="101"/>
      <c r="CQ203" s="101"/>
      <c r="CR203" s="101"/>
      <c r="CS203" s="101"/>
      <c r="CT203" s="101"/>
      <c r="CU203" s="102"/>
    </row>
    <row r="204" spans="1:99" x14ac:dyDescent="0.2">
      <c r="A204" s="46"/>
      <c r="B204" s="46"/>
      <c r="C204" s="46"/>
      <c r="D204" s="46"/>
      <c r="E204" s="46"/>
      <c r="F204" s="43" t="s">
        <v>294</v>
      </c>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4"/>
      <c r="BD204" s="45"/>
      <c r="BE204" s="46"/>
      <c r="BF204" s="46"/>
      <c r="BG204" s="46"/>
      <c r="BH204" s="46"/>
      <c r="BI204" s="46"/>
      <c r="BJ204" s="46"/>
      <c r="BK204" s="46"/>
      <c r="BL204" s="46"/>
      <c r="BM204" s="46"/>
      <c r="BN204" s="46"/>
      <c r="BO204" s="46"/>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1"/>
      <c r="CO204" s="101"/>
      <c r="CP204" s="101"/>
      <c r="CQ204" s="101"/>
      <c r="CR204" s="101"/>
      <c r="CS204" s="101"/>
      <c r="CT204" s="101"/>
      <c r="CU204" s="102"/>
    </row>
    <row r="205" spans="1:99" x14ac:dyDescent="0.2">
      <c r="A205" s="46"/>
      <c r="B205" s="46"/>
      <c r="C205" s="46"/>
      <c r="D205" s="46"/>
      <c r="E205" s="46"/>
      <c r="F205" s="43" t="s">
        <v>295</v>
      </c>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4"/>
      <c r="BD205" s="45"/>
      <c r="BE205" s="46"/>
      <c r="BF205" s="46"/>
      <c r="BG205" s="46"/>
      <c r="BH205" s="46"/>
      <c r="BI205" s="46"/>
      <c r="BJ205" s="46"/>
      <c r="BK205" s="46"/>
      <c r="BL205" s="46"/>
      <c r="BM205" s="46"/>
      <c r="BN205" s="46"/>
      <c r="BO205" s="46"/>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1"/>
      <c r="CO205" s="101"/>
      <c r="CP205" s="101"/>
      <c r="CQ205" s="101"/>
      <c r="CR205" s="101"/>
      <c r="CS205" s="101"/>
      <c r="CT205" s="101"/>
      <c r="CU205" s="102"/>
    </row>
    <row r="206" spans="1:99" x14ac:dyDescent="0.2">
      <c r="A206" s="46"/>
      <c r="B206" s="46"/>
      <c r="C206" s="46"/>
      <c r="D206" s="46"/>
      <c r="E206" s="46"/>
      <c r="F206" s="43" t="s">
        <v>296</v>
      </c>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4"/>
      <c r="BD206" s="45"/>
      <c r="BE206" s="46"/>
      <c r="BF206" s="46"/>
      <c r="BG206" s="46"/>
      <c r="BH206" s="46"/>
      <c r="BI206" s="46"/>
      <c r="BJ206" s="46"/>
      <c r="BK206" s="46"/>
      <c r="BL206" s="46"/>
      <c r="BM206" s="46"/>
      <c r="BN206" s="46"/>
      <c r="BO206" s="46"/>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1"/>
      <c r="CO206" s="101"/>
      <c r="CP206" s="101"/>
      <c r="CQ206" s="101"/>
      <c r="CR206" s="101"/>
      <c r="CS206" s="101"/>
      <c r="CT206" s="101"/>
      <c r="CU206" s="102"/>
    </row>
    <row r="207" spans="1:99" ht="15.75" x14ac:dyDescent="0.2">
      <c r="A207" s="46"/>
      <c r="B207" s="46"/>
      <c r="C207" s="46"/>
      <c r="D207" s="46"/>
      <c r="E207" s="46"/>
      <c r="F207" s="43" t="s">
        <v>297</v>
      </c>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4"/>
      <c r="BD207" s="45"/>
      <c r="BE207" s="46"/>
      <c r="BF207" s="46"/>
      <c r="BG207" s="46"/>
      <c r="BH207" s="46"/>
      <c r="BI207" s="46"/>
      <c r="BJ207" s="46"/>
      <c r="BK207" s="46"/>
      <c r="BL207" s="46"/>
      <c r="BM207" s="46"/>
      <c r="BN207" s="46"/>
      <c r="BO207" s="46"/>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1"/>
      <c r="CO207" s="101"/>
      <c r="CP207" s="101"/>
      <c r="CQ207" s="101"/>
      <c r="CR207" s="101"/>
      <c r="CS207" s="101"/>
      <c r="CT207" s="101"/>
      <c r="CU207" s="102"/>
    </row>
    <row r="208" spans="1:99" x14ac:dyDescent="0.2">
      <c r="A208" s="72" t="s">
        <v>298</v>
      </c>
      <c r="B208" s="72"/>
      <c r="C208" s="72"/>
      <c r="D208" s="72"/>
      <c r="E208" s="73"/>
      <c r="F208" s="110" t="s">
        <v>299</v>
      </c>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5" t="s">
        <v>300</v>
      </c>
      <c r="BE208" s="76"/>
      <c r="BF208" s="76"/>
      <c r="BG208" s="76"/>
      <c r="BH208" s="76"/>
      <c r="BI208" s="77"/>
      <c r="BJ208" s="81" t="s">
        <v>63</v>
      </c>
      <c r="BK208" s="76"/>
      <c r="BL208" s="76"/>
      <c r="BM208" s="76"/>
      <c r="BN208" s="76"/>
      <c r="BO208" s="77"/>
      <c r="BP208" s="62"/>
      <c r="BQ208" s="63"/>
      <c r="BR208" s="63"/>
      <c r="BS208" s="63"/>
      <c r="BT208" s="63"/>
      <c r="BU208" s="63"/>
      <c r="BV208" s="63"/>
      <c r="BW208" s="64"/>
      <c r="BX208" s="62"/>
      <c r="BY208" s="63"/>
      <c r="BZ208" s="63"/>
      <c r="CA208" s="63"/>
      <c r="CB208" s="63"/>
      <c r="CC208" s="63"/>
      <c r="CD208" s="63"/>
      <c r="CE208" s="64"/>
      <c r="CF208" s="62"/>
      <c r="CG208" s="63"/>
      <c r="CH208" s="63"/>
      <c r="CI208" s="63"/>
      <c r="CJ208" s="63"/>
      <c r="CK208" s="63"/>
      <c r="CL208" s="63"/>
      <c r="CM208" s="64"/>
      <c r="CN208" s="55"/>
      <c r="CO208" s="56"/>
      <c r="CP208" s="56"/>
      <c r="CQ208" s="56"/>
      <c r="CR208" s="56"/>
      <c r="CS208" s="56"/>
      <c r="CT208" s="56"/>
      <c r="CU208" s="57"/>
    </row>
    <row r="209" spans="1:99" x14ac:dyDescent="0.2">
      <c r="A209" s="72"/>
      <c r="B209" s="72"/>
      <c r="C209" s="72"/>
      <c r="D209" s="72"/>
      <c r="E209" s="73"/>
      <c r="F209" s="109" t="s">
        <v>301</v>
      </c>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c r="AN209" s="105"/>
      <c r="AO209" s="105"/>
      <c r="AP209" s="105"/>
      <c r="AQ209" s="105"/>
      <c r="AR209" s="105"/>
      <c r="AS209" s="105"/>
      <c r="AT209" s="105"/>
      <c r="AU209" s="105"/>
      <c r="AV209" s="105"/>
      <c r="AW209" s="105"/>
      <c r="AX209" s="105"/>
      <c r="AY209" s="105"/>
      <c r="AZ209" s="105"/>
      <c r="BA209" s="105"/>
      <c r="BB209" s="105"/>
      <c r="BC209" s="105"/>
      <c r="BD209" s="100"/>
      <c r="BE209" s="94"/>
      <c r="BF209" s="94"/>
      <c r="BG209" s="94"/>
      <c r="BH209" s="94"/>
      <c r="BI209" s="95"/>
      <c r="BJ209" s="93"/>
      <c r="BK209" s="94"/>
      <c r="BL209" s="94"/>
      <c r="BM209" s="94"/>
      <c r="BN209" s="94"/>
      <c r="BO209" s="95"/>
      <c r="BP209" s="96"/>
      <c r="BQ209" s="97"/>
      <c r="BR209" s="97"/>
      <c r="BS209" s="97"/>
      <c r="BT209" s="97"/>
      <c r="BU209" s="97"/>
      <c r="BV209" s="97"/>
      <c r="BW209" s="98"/>
      <c r="BX209" s="96"/>
      <c r="BY209" s="97"/>
      <c r="BZ209" s="97"/>
      <c r="CA209" s="97"/>
      <c r="CB209" s="97"/>
      <c r="CC209" s="97"/>
      <c r="CD209" s="97"/>
      <c r="CE209" s="98"/>
      <c r="CF209" s="96"/>
      <c r="CG209" s="97"/>
      <c r="CH209" s="97"/>
      <c r="CI209" s="97"/>
      <c r="CJ209" s="97"/>
      <c r="CK209" s="97"/>
      <c r="CL209" s="97"/>
      <c r="CM209" s="98"/>
      <c r="CN209" s="106"/>
      <c r="CO209" s="107"/>
      <c r="CP209" s="107"/>
      <c r="CQ209" s="107"/>
      <c r="CR209" s="107"/>
      <c r="CS209" s="107"/>
      <c r="CT209" s="107"/>
      <c r="CU209" s="108"/>
    </row>
    <row r="210" spans="1:99" ht="15.75" x14ac:dyDescent="0.2">
      <c r="A210" s="72"/>
      <c r="B210" s="72"/>
      <c r="C210" s="72"/>
      <c r="D210" s="72"/>
      <c r="E210" s="73"/>
      <c r="F210" s="61" t="s">
        <v>302</v>
      </c>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89"/>
      <c r="BE210" s="50"/>
      <c r="BF210" s="50"/>
      <c r="BG210" s="50"/>
      <c r="BH210" s="50"/>
      <c r="BI210" s="90"/>
      <c r="BJ210" s="91"/>
      <c r="BK210" s="50"/>
      <c r="BL210" s="50"/>
      <c r="BM210" s="50"/>
      <c r="BN210" s="50"/>
      <c r="BO210" s="90"/>
      <c r="BP210" s="65"/>
      <c r="BQ210" s="66"/>
      <c r="BR210" s="66"/>
      <c r="BS210" s="66"/>
      <c r="BT210" s="66"/>
      <c r="BU210" s="66"/>
      <c r="BV210" s="66"/>
      <c r="BW210" s="67"/>
      <c r="BX210" s="65"/>
      <c r="BY210" s="66"/>
      <c r="BZ210" s="66"/>
      <c r="CA210" s="66"/>
      <c r="CB210" s="66"/>
      <c r="CC210" s="66"/>
      <c r="CD210" s="66"/>
      <c r="CE210" s="67"/>
      <c r="CF210" s="65"/>
      <c r="CG210" s="66"/>
      <c r="CH210" s="66"/>
      <c r="CI210" s="66"/>
      <c r="CJ210" s="66"/>
      <c r="CK210" s="66"/>
      <c r="CL210" s="66"/>
      <c r="CM210" s="67"/>
      <c r="CN210" s="68"/>
      <c r="CO210" s="69"/>
      <c r="CP210" s="69"/>
      <c r="CQ210" s="69"/>
      <c r="CR210" s="69"/>
      <c r="CS210" s="69"/>
      <c r="CT210" s="69"/>
      <c r="CU210" s="70"/>
    </row>
    <row r="211" spans="1:99" x14ac:dyDescent="0.2">
      <c r="A211" s="72" t="s">
        <v>303</v>
      </c>
      <c r="B211" s="72"/>
      <c r="C211" s="72"/>
      <c r="D211" s="72"/>
      <c r="E211" s="73"/>
      <c r="F211" s="110" t="s">
        <v>304</v>
      </c>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5" t="s">
        <v>305</v>
      </c>
      <c r="BE211" s="76"/>
      <c r="BF211" s="76"/>
      <c r="BG211" s="76"/>
      <c r="BH211" s="76"/>
      <c r="BI211" s="77"/>
      <c r="BJ211" s="81" t="s">
        <v>63</v>
      </c>
      <c r="BK211" s="76"/>
      <c r="BL211" s="76"/>
      <c r="BM211" s="76"/>
      <c r="BN211" s="76"/>
      <c r="BO211" s="77"/>
      <c r="BP211" s="62"/>
      <c r="BQ211" s="63"/>
      <c r="BR211" s="63"/>
      <c r="BS211" s="63"/>
      <c r="BT211" s="63"/>
      <c r="BU211" s="63"/>
      <c r="BV211" s="63"/>
      <c r="BW211" s="64"/>
      <c r="BX211" s="62"/>
      <c r="BY211" s="63"/>
      <c r="BZ211" s="63"/>
      <c r="CA211" s="63"/>
      <c r="CB211" s="63"/>
      <c r="CC211" s="63"/>
      <c r="CD211" s="63"/>
      <c r="CE211" s="64"/>
      <c r="CF211" s="62"/>
      <c r="CG211" s="63"/>
      <c r="CH211" s="63"/>
      <c r="CI211" s="63"/>
      <c r="CJ211" s="63"/>
      <c r="CK211" s="63"/>
      <c r="CL211" s="63"/>
      <c r="CM211" s="64"/>
      <c r="CN211" s="55"/>
      <c r="CO211" s="56"/>
      <c r="CP211" s="56"/>
      <c r="CQ211" s="56"/>
      <c r="CR211" s="56"/>
      <c r="CS211" s="56"/>
      <c r="CT211" s="56"/>
      <c r="CU211" s="57"/>
    </row>
    <row r="212" spans="1:99" ht="15.75" x14ac:dyDescent="0.2">
      <c r="A212" s="72"/>
      <c r="B212" s="72"/>
      <c r="C212" s="72"/>
      <c r="D212" s="72"/>
      <c r="E212" s="73"/>
      <c r="F212" s="61" t="s">
        <v>306</v>
      </c>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89"/>
      <c r="BE212" s="50"/>
      <c r="BF212" s="50"/>
      <c r="BG212" s="50"/>
      <c r="BH212" s="50"/>
      <c r="BI212" s="90"/>
      <c r="BJ212" s="91"/>
      <c r="BK212" s="50"/>
      <c r="BL212" s="50"/>
      <c r="BM212" s="50"/>
      <c r="BN212" s="50"/>
      <c r="BO212" s="90"/>
      <c r="BP212" s="65"/>
      <c r="BQ212" s="66"/>
      <c r="BR212" s="66"/>
      <c r="BS212" s="66"/>
      <c r="BT212" s="66"/>
      <c r="BU212" s="66"/>
      <c r="BV212" s="66"/>
      <c r="BW212" s="67"/>
      <c r="BX212" s="65"/>
      <c r="BY212" s="66"/>
      <c r="BZ212" s="66"/>
      <c r="CA212" s="66"/>
      <c r="CB212" s="66"/>
      <c r="CC212" s="66"/>
      <c r="CD212" s="66"/>
      <c r="CE212" s="67"/>
      <c r="CF212" s="65"/>
      <c r="CG212" s="66"/>
      <c r="CH212" s="66"/>
      <c r="CI212" s="66"/>
      <c r="CJ212" s="66"/>
      <c r="CK212" s="66"/>
      <c r="CL212" s="66"/>
      <c r="CM212" s="67"/>
      <c r="CN212" s="68"/>
      <c r="CO212" s="69"/>
      <c r="CP212" s="69"/>
      <c r="CQ212" s="69"/>
      <c r="CR212" s="69"/>
      <c r="CS212" s="69"/>
      <c r="CT212" s="69"/>
      <c r="CU212" s="70"/>
    </row>
    <row r="213" spans="1:99" x14ac:dyDescent="0.2">
      <c r="A213" s="72" t="s">
        <v>307</v>
      </c>
      <c r="B213" s="72"/>
      <c r="C213" s="72"/>
      <c r="D213" s="72"/>
      <c r="E213" s="73"/>
      <c r="F213" s="110" t="s">
        <v>299</v>
      </c>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5" t="s">
        <v>308</v>
      </c>
      <c r="BE213" s="76"/>
      <c r="BF213" s="76"/>
      <c r="BG213" s="76"/>
      <c r="BH213" s="76"/>
      <c r="BI213" s="77"/>
      <c r="BJ213" s="81" t="s">
        <v>63</v>
      </c>
      <c r="BK213" s="76"/>
      <c r="BL213" s="76"/>
      <c r="BM213" s="76"/>
      <c r="BN213" s="76"/>
      <c r="BO213" s="77"/>
      <c r="BP213" s="62">
        <f>BP198</f>
        <v>9064846</v>
      </c>
      <c r="BQ213" s="63"/>
      <c r="BR213" s="63"/>
      <c r="BS213" s="63"/>
      <c r="BT213" s="63"/>
      <c r="BU213" s="63"/>
      <c r="BV213" s="63"/>
      <c r="BW213" s="64"/>
      <c r="BX213" s="62">
        <f>BX198</f>
        <v>6852214</v>
      </c>
      <c r="BY213" s="63"/>
      <c r="BZ213" s="63"/>
      <c r="CA213" s="63"/>
      <c r="CB213" s="63"/>
      <c r="CC213" s="63"/>
      <c r="CD213" s="63"/>
      <c r="CE213" s="64"/>
      <c r="CF213" s="62">
        <f>CF198</f>
        <v>6852214</v>
      </c>
      <c r="CG213" s="63"/>
      <c r="CH213" s="63"/>
      <c r="CI213" s="63"/>
      <c r="CJ213" s="63"/>
      <c r="CK213" s="63"/>
      <c r="CL213" s="63"/>
      <c r="CM213" s="64"/>
      <c r="CN213" s="55"/>
      <c r="CO213" s="56"/>
      <c r="CP213" s="56"/>
      <c r="CQ213" s="56"/>
      <c r="CR213" s="56"/>
      <c r="CS213" s="56"/>
      <c r="CT213" s="56"/>
      <c r="CU213" s="57"/>
    </row>
    <row r="214" spans="1:99" x14ac:dyDescent="0.2">
      <c r="A214" s="72"/>
      <c r="B214" s="72"/>
      <c r="C214" s="72"/>
      <c r="D214" s="72"/>
      <c r="E214" s="73"/>
      <c r="F214" s="109" t="s">
        <v>309</v>
      </c>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5"/>
      <c r="AN214" s="105"/>
      <c r="AO214" s="105"/>
      <c r="AP214" s="105"/>
      <c r="AQ214" s="105"/>
      <c r="AR214" s="105"/>
      <c r="AS214" s="105"/>
      <c r="AT214" s="105"/>
      <c r="AU214" s="105"/>
      <c r="AV214" s="105"/>
      <c r="AW214" s="105"/>
      <c r="AX214" s="105"/>
      <c r="AY214" s="105"/>
      <c r="AZ214" s="105"/>
      <c r="BA214" s="105"/>
      <c r="BB214" s="105"/>
      <c r="BC214" s="105"/>
      <c r="BD214" s="100"/>
      <c r="BE214" s="94"/>
      <c r="BF214" s="94"/>
      <c r="BG214" s="94"/>
      <c r="BH214" s="94"/>
      <c r="BI214" s="95"/>
      <c r="BJ214" s="93"/>
      <c r="BK214" s="94"/>
      <c r="BL214" s="94"/>
      <c r="BM214" s="94"/>
      <c r="BN214" s="94"/>
      <c r="BO214" s="95"/>
      <c r="BP214" s="96"/>
      <c r="BQ214" s="97"/>
      <c r="BR214" s="97"/>
      <c r="BS214" s="97"/>
      <c r="BT214" s="97"/>
      <c r="BU214" s="97"/>
      <c r="BV214" s="97"/>
      <c r="BW214" s="98"/>
      <c r="BX214" s="96"/>
      <c r="BY214" s="97"/>
      <c r="BZ214" s="97"/>
      <c r="CA214" s="97"/>
      <c r="CB214" s="97"/>
      <c r="CC214" s="97"/>
      <c r="CD214" s="97"/>
      <c r="CE214" s="98"/>
      <c r="CF214" s="96"/>
      <c r="CG214" s="97"/>
      <c r="CH214" s="97"/>
      <c r="CI214" s="97"/>
      <c r="CJ214" s="97"/>
      <c r="CK214" s="97"/>
      <c r="CL214" s="97"/>
      <c r="CM214" s="98"/>
      <c r="CN214" s="106"/>
      <c r="CO214" s="107"/>
      <c r="CP214" s="107"/>
      <c r="CQ214" s="107"/>
      <c r="CR214" s="107"/>
      <c r="CS214" s="107"/>
      <c r="CT214" s="107"/>
      <c r="CU214" s="108"/>
    </row>
    <row r="215" spans="1:99" ht="15.75" x14ac:dyDescent="0.2">
      <c r="A215" s="72"/>
      <c r="B215" s="72"/>
      <c r="C215" s="72"/>
      <c r="D215" s="72"/>
      <c r="E215" s="73"/>
      <c r="F215" s="61" t="s">
        <v>310</v>
      </c>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89"/>
      <c r="BE215" s="50"/>
      <c r="BF215" s="50"/>
      <c r="BG215" s="50"/>
      <c r="BH215" s="50"/>
      <c r="BI215" s="90"/>
      <c r="BJ215" s="91"/>
      <c r="BK215" s="50"/>
      <c r="BL215" s="50"/>
      <c r="BM215" s="50"/>
      <c r="BN215" s="50"/>
      <c r="BO215" s="90"/>
      <c r="BP215" s="65"/>
      <c r="BQ215" s="66"/>
      <c r="BR215" s="66"/>
      <c r="BS215" s="66"/>
      <c r="BT215" s="66"/>
      <c r="BU215" s="66"/>
      <c r="BV215" s="66"/>
      <c r="BW215" s="67"/>
      <c r="BX215" s="65"/>
      <c r="BY215" s="66"/>
      <c r="BZ215" s="66"/>
      <c r="CA215" s="66"/>
      <c r="CB215" s="66"/>
      <c r="CC215" s="66"/>
      <c r="CD215" s="66"/>
      <c r="CE215" s="67"/>
      <c r="CF215" s="65"/>
      <c r="CG215" s="66"/>
      <c r="CH215" s="66"/>
      <c r="CI215" s="66"/>
      <c r="CJ215" s="66"/>
      <c r="CK215" s="66"/>
      <c r="CL215" s="66"/>
      <c r="CM215" s="67"/>
      <c r="CN215" s="68"/>
      <c r="CO215" s="69"/>
      <c r="CP215" s="69"/>
      <c r="CQ215" s="69"/>
      <c r="CR215" s="69"/>
      <c r="CS215" s="69"/>
      <c r="CT215" s="69"/>
      <c r="CU215" s="70"/>
    </row>
    <row r="216" spans="1:99" x14ac:dyDescent="0.2">
      <c r="A216" s="72" t="s">
        <v>311</v>
      </c>
      <c r="B216" s="72"/>
      <c r="C216" s="72"/>
      <c r="D216" s="72"/>
      <c r="E216" s="73"/>
      <c r="F216" s="74" t="s">
        <v>69</v>
      </c>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5" t="s">
        <v>312</v>
      </c>
      <c r="BE216" s="76"/>
      <c r="BF216" s="76"/>
      <c r="BG216" s="76"/>
      <c r="BH216" s="76"/>
      <c r="BI216" s="77"/>
      <c r="BJ216" s="81" t="s">
        <v>63</v>
      </c>
      <c r="BK216" s="76"/>
      <c r="BL216" s="76"/>
      <c r="BM216" s="76"/>
      <c r="BN216" s="76"/>
      <c r="BO216" s="77"/>
      <c r="BP216" s="62">
        <f>BP198-BP222</f>
        <v>9064846</v>
      </c>
      <c r="BQ216" s="63"/>
      <c r="BR216" s="63"/>
      <c r="BS216" s="63"/>
      <c r="BT216" s="63"/>
      <c r="BU216" s="63"/>
      <c r="BV216" s="63"/>
      <c r="BW216" s="64"/>
      <c r="BX216" s="62">
        <f>BX198-BX222</f>
        <v>6852214</v>
      </c>
      <c r="BY216" s="63"/>
      <c r="BZ216" s="63"/>
      <c r="CA216" s="63"/>
      <c r="CB216" s="63"/>
      <c r="CC216" s="63"/>
      <c r="CD216" s="63"/>
      <c r="CE216" s="64"/>
      <c r="CF216" s="62">
        <f>CF198-CF222</f>
        <v>6852214</v>
      </c>
      <c r="CG216" s="63"/>
      <c r="CH216" s="63"/>
      <c r="CI216" s="63"/>
      <c r="CJ216" s="63"/>
      <c r="CK216" s="63"/>
      <c r="CL216" s="63"/>
      <c r="CM216" s="64"/>
      <c r="CN216" s="55"/>
      <c r="CO216" s="56"/>
      <c r="CP216" s="56"/>
      <c r="CQ216" s="56"/>
      <c r="CR216" s="56"/>
      <c r="CS216" s="56"/>
      <c r="CT216" s="56"/>
      <c r="CU216" s="57"/>
    </row>
    <row r="217" spans="1:99" x14ac:dyDescent="0.2">
      <c r="A217" s="72"/>
      <c r="B217" s="72"/>
      <c r="C217" s="72"/>
      <c r="D217" s="72"/>
      <c r="E217" s="73"/>
      <c r="F217" s="105" t="s">
        <v>313</v>
      </c>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5"/>
      <c r="AS217" s="105"/>
      <c r="AT217" s="105"/>
      <c r="AU217" s="105"/>
      <c r="AV217" s="105"/>
      <c r="AW217" s="105"/>
      <c r="AX217" s="105"/>
      <c r="AY217" s="105"/>
      <c r="AZ217" s="105"/>
      <c r="BA217" s="105"/>
      <c r="BB217" s="105"/>
      <c r="BC217" s="105"/>
      <c r="BD217" s="100"/>
      <c r="BE217" s="94"/>
      <c r="BF217" s="94"/>
      <c r="BG217" s="94"/>
      <c r="BH217" s="94"/>
      <c r="BI217" s="95"/>
      <c r="BJ217" s="93"/>
      <c r="BK217" s="94"/>
      <c r="BL217" s="94"/>
      <c r="BM217" s="94"/>
      <c r="BN217" s="94"/>
      <c r="BO217" s="95"/>
      <c r="BP217" s="96"/>
      <c r="BQ217" s="97"/>
      <c r="BR217" s="97"/>
      <c r="BS217" s="97"/>
      <c r="BT217" s="97"/>
      <c r="BU217" s="97"/>
      <c r="BV217" s="97"/>
      <c r="BW217" s="98"/>
      <c r="BX217" s="96"/>
      <c r="BY217" s="97"/>
      <c r="BZ217" s="97"/>
      <c r="CA217" s="97"/>
      <c r="CB217" s="97"/>
      <c r="CC217" s="97"/>
      <c r="CD217" s="97"/>
      <c r="CE217" s="98"/>
      <c r="CF217" s="96"/>
      <c r="CG217" s="97"/>
      <c r="CH217" s="97"/>
      <c r="CI217" s="97"/>
      <c r="CJ217" s="97"/>
      <c r="CK217" s="97"/>
      <c r="CL217" s="97"/>
      <c r="CM217" s="98"/>
      <c r="CN217" s="106"/>
      <c r="CO217" s="107"/>
      <c r="CP217" s="107"/>
      <c r="CQ217" s="107"/>
      <c r="CR217" s="107"/>
      <c r="CS217" s="107"/>
      <c r="CT217" s="107"/>
      <c r="CU217" s="108"/>
    </row>
    <row r="218" spans="1:99" x14ac:dyDescent="0.2">
      <c r="A218" s="72"/>
      <c r="B218" s="72"/>
      <c r="C218" s="72"/>
      <c r="D218" s="72"/>
      <c r="E218" s="73"/>
      <c r="F218" s="61" t="s">
        <v>314</v>
      </c>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89"/>
      <c r="BE218" s="50"/>
      <c r="BF218" s="50"/>
      <c r="BG218" s="50"/>
      <c r="BH218" s="50"/>
      <c r="BI218" s="90"/>
      <c r="BJ218" s="91"/>
      <c r="BK218" s="50"/>
      <c r="BL218" s="50"/>
      <c r="BM218" s="50"/>
      <c r="BN218" s="50"/>
      <c r="BO218" s="90"/>
      <c r="BP218" s="65"/>
      <c r="BQ218" s="66"/>
      <c r="BR218" s="66"/>
      <c r="BS218" s="66"/>
      <c r="BT218" s="66"/>
      <c r="BU218" s="66"/>
      <c r="BV218" s="66"/>
      <c r="BW218" s="67"/>
      <c r="BX218" s="65"/>
      <c r="BY218" s="66"/>
      <c r="BZ218" s="66"/>
      <c r="CA218" s="66"/>
      <c r="CB218" s="66"/>
      <c r="CC218" s="66"/>
      <c r="CD218" s="66"/>
      <c r="CE218" s="67"/>
      <c r="CF218" s="65"/>
      <c r="CG218" s="66"/>
      <c r="CH218" s="66"/>
      <c r="CI218" s="66"/>
      <c r="CJ218" s="66"/>
      <c r="CK218" s="66"/>
      <c r="CL218" s="66"/>
      <c r="CM218" s="67"/>
      <c r="CN218" s="68"/>
      <c r="CO218" s="69"/>
      <c r="CP218" s="69"/>
      <c r="CQ218" s="69"/>
      <c r="CR218" s="69"/>
      <c r="CS218" s="69"/>
      <c r="CT218" s="69"/>
      <c r="CU218" s="70"/>
    </row>
    <row r="219" spans="1:99" x14ac:dyDescent="0.2">
      <c r="A219" s="72" t="s">
        <v>315</v>
      </c>
      <c r="B219" s="72"/>
      <c r="C219" s="72"/>
      <c r="D219" s="72"/>
      <c r="E219" s="73"/>
      <c r="F219" s="74" t="s">
        <v>69</v>
      </c>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5" t="s">
        <v>316</v>
      </c>
      <c r="BE219" s="76"/>
      <c r="BF219" s="76"/>
      <c r="BG219" s="76"/>
      <c r="BH219" s="76"/>
      <c r="BI219" s="77"/>
      <c r="BJ219" s="81" t="s">
        <v>63</v>
      </c>
      <c r="BK219" s="76"/>
      <c r="BL219" s="76"/>
      <c r="BM219" s="76"/>
      <c r="BN219" s="76"/>
      <c r="BO219" s="77"/>
      <c r="BP219" s="62">
        <f>BP216</f>
        <v>9064846</v>
      </c>
      <c r="BQ219" s="63"/>
      <c r="BR219" s="63"/>
      <c r="BS219" s="63"/>
      <c r="BT219" s="63"/>
      <c r="BU219" s="63"/>
      <c r="BV219" s="63"/>
      <c r="BW219" s="64"/>
      <c r="BX219" s="62">
        <f>BX216</f>
        <v>6852214</v>
      </c>
      <c r="BY219" s="63"/>
      <c r="BZ219" s="63"/>
      <c r="CA219" s="63"/>
      <c r="CB219" s="63"/>
      <c r="CC219" s="63"/>
      <c r="CD219" s="63"/>
      <c r="CE219" s="64"/>
      <c r="CF219" s="62">
        <f>CF216</f>
        <v>6852214</v>
      </c>
      <c r="CG219" s="63"/>
      <c r="CH219" s="63"/>
      <c r="CI219" s="63"/>
      <c r="CJ219" s="63"/>
      <c r="CK219" s="63"/>
      <c r="CL219" s="63"/>
      <c r="CM219" s="64"/>
      <c r="CN219" s="55"/>
      <c r="CO219" s="56"/>
      <c r="CP219" s="56"/>
      <c r="CQ219" s="56"/>
      <c r="CR219" s="56"/>
      <c r="CS219" s="56"/>
      <c r="CT219" s="56"/>
      <c r="CU219" s="57"/>
    </row>
    <row r="220" spans="1:99" x14ac:dyDescent="0.2">
      <c r="A220" s="72"/>
      <c r="B220" s="72"/>
      <c r="C220" s="72"/>
      <c r="D220" s="72"/>
      <c r="E220" s="73"/>
      <c r="F220" s="61" t="s">
        <v>317</v>
      </c>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89"/>
      <c r="BE220" s="50"/>
      <c r="BF220" s="50"/>
      <c r="BG220" s="50"/>
      <c r="BH220" s="50"/>
      <c r="BI220" s="90"/>
      <c r="BJ220" s="91"/>
      <c r="BK220" s="50"/>
      <c r="BL220" s="50"/>
      <c r="BM220" s="50"/>
      <c r="BN220" s="50"/>
      <c r="BO220" s="90"/>
      <c r="BP220" s="65"/>
      <c r="BQ220" s="66"/>
      <c r="BR220" s="66"/>
      <c r="BS220" s="66"/>
      <c r="BT220" s="66"/>
      <c r="BU220" s="66"/>
      <c r="BV220" s="66"/>
      <c r="BW220" s="67"/>
      <c r="BX220" s="65"/>
      <c r="BY220" s="66"/>
      <c r="BZ220" s="66"/>
      <c r="CA220" s="66"/>
      <c r="CB220" s="66"/>
      <c r="CC220" s="66"/>
      <c r="CD220" s="66"/>
      <c r="CE220" s="67"/>
      <c r="CF220" s="65"/>
      <c r="CG220" s="66"/>
      <c r="CH220" s="66"/>
      <c r="CI220" s="66"/>
      <c r="CJ220" s="66"/>
      <c r="CK220" s="66"/>
      <c r="CL220" s="66"/>
      <c r="CM220" s="67"/>
      <c r="CN220" s="68"/>
      <c r="CO220" s="69"/>
      <c r="CP220" s="69"/>
      <c r="CQ220" s="69"/>
      <c r="CR220" s="69"/>
      <c r="CS220" s="69"/>
      <c r="CT220" s="69"/>
      <c r="CU220" s="70"/>
    </row>
    <row r="221" spans="1:99" ht="15.75" x14ac:dyDescent="0.2">
      <c r="A221" s="72" t="s">
        <v>318</v>
      </c>
      <c r="B221" s="72"/>
      <c r="C221" s="72"/>
      <c r="D221" s="72"/>
      <c r="E221" s="73"/>
      <c r="F221" s="44" t="s">
        <v>319</v>
      </c>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45" t="s">
        <v>320</v>
      </c>
      <c r="BE221" s="46"/>
      <c r="BF221" s="46"/>
      <c r="BG221" s="46"/>
      <c r="BH221" s="46"/>
      <c r="BI221" s="46"/>
      <c r="BJ221" s="46" t="s">
        <v>63</v>
      </c>
      <c r="BK221" s="46"/>
      <c r="BL221" s="46"/>
      <c r="BM221" s="46"/>
      <c r="BN221" s="46"/>
      <c r="BO221" s="46"/>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1"/>
      <c r="CO221" s="101"/>
      <c r="CP221" s="101"/>
      <c r="CQ221" s="101"/>
      <c r="CR221" s="101"/>
      <c r="CS221" s="101"/>
      <c r="CT221" s="101"/>
      <c r="CU221" s="102"/>
    </row>
    <row r="222" spans="1:99" x14ac:dyDescent="0.2">
      <c r="A222" s="72" t="s">
        <v>321</v>
      </c>
      <c r="B222" s="72"/>
      <c r="C222" s="72"/>
      <c r="D222" s="72"/>
      <c r="E222" s="73"/>
      <c r="F222" s="74" t="s">
        <v>322</v>
      </c>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5" t="s">
        <v>323</v>
      </c>
      <c r="BE222" s="76"/>
      <c r="BF222" s="76"/>
      <c r="BG222" s="76"/>
      <c r="BH222" s="76"/>
      <c r="BI222" s="77"/>
      <c r="BJ222" s="81" t="s">
        <v>63</v>
      </c>
      <c r="BK222" s="76"/>
      <c r="BL222" s="76"/>
      <c r="BM222" s="76"/>
      <c r="BN222" s="76"/>
      <c r="BO222" s="77"/>
      <c r="BP222" s="62">
        <f>BP224</f>
        <v>0</v>
      </c>
      <c r="BQ222" s="63"/>
      <c r="BR222" s="63"/>
      <c r="BS222" s="63"/>
      <c r="BT222" s="63"/>
      <c r="BU222" s="63"/>
      <c r="BV222" s="63"/>
      <c r="BW222" s="64"/>
      <c r="BX222" s="62">
        <f>BX224</f>
        <v>0</v>
      </c>
      <c r="BY222" s="63"/>
      <c r="BZ222" s="63"/>
      <c r="CA222" s="63"/>
      <c r="CB222" s="63"/>
      <c r="CC222" s="63"/>
      <c r="CD222" s="63"/>
      <c r="CE222" s="64"/>
      <c r="CF222" s="62">
        <f>CF224</f>
        <v>0</v>
      </c>
      <c r="CG222" s="63"/>
      <c r="CH222" s="63"/>
      <c r="CI222" s="63"/>
      <c r="CJ222" s="63"/>
      <c r="CK222" s="63"/>
      <c r="CL222" s="63"/>
      <c r="CM222" s="64"/>
      <c r="CN222" s="55"/>
      <c r="CO222" s="56"/>
      <c r="CP222" s="56"/>
      <c r="CQ222" s="56"/>
      <c r="CR222" s="56"/>
      <c r="CS222" s="56"/>
      <c r="CT222" s="56"/>
      <c r="CU222" s="57"/>
    </row>
    <row r="223" spans="1:99" x14ac:dyDescent="0.2">
      <c r="A223" s="72"/>
      <c r="B223" s="72"/>
      <c r="C223" s="72"/>
      <c r="D223" s="72"/>
      <c r="E223" s="73"/>
      <c r="F223" s="61" t="s">
        <v>324</v>
      </c>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89"/>
      <c r="BE223" s="50"/>
      <c r="BF223" s="50"/>
      <c r="BG223" s="50"/>
      <c r="BH223" s="50"/>
      <c r="BI223" s="90"/>
      <c r="BJ223" s="91"/>
      <c r="BK223" s="50"/>
      <c r="BL223" s="50"/>
      <c r="BM223" s="50"/>
      <c r="BN223" s="50"/>
      <c r="BO223" s="90"/>
      <c r="BP223" s="65"/>
      <c r="BQ223" s="66"/>
      <c r="BR223" s="66"/>
      <c r="BS223" s="66"/>
      <c r="BT223" s="66"/>
      <c r="BU223" s="66"/>
      <c r="BV223" s="66"/>
      <c r="BW223" s="67"/>
      <c r="BX223" s="65"/>
      <c r="BY223" s="66"/>
      <c r="BZ223" s="66"/>
      <c r="CA223" s="66"/>
      <c r="CB223" s="66"/>
      <c r="CC223" s="66"/>
      <c r="CD223" s="66"/>
      <c r="CE223" s="67"/>
      <c r="CF223" s="65"/>
      <c r="CG223" s="66"/>
      <c r="CH223" s="66"/>
      <c r="CI223" s="66"/>
      <c r="CJ223" s="66"/>
      <c r="CK223" s="66"/>
      <c r="CL223" s="66"/>
      <c r="CM223" s="67"/>
      <c r="CN223" s="68"/>
      <c r="CO223" s="69"/>
      <c r="CP223" s="69"/>
      <c r="CQ223" s="69"/>
      <c r="CR223" s="69"/>
      <c r="CS223" s="69"/>
      <c r="CT223" s="69"/>
      <c r="CU223" s="70"/>
    </row>
    <row r="224" spans="1:99" x14ac:dyDescent="0.2">
      <c r="A224" s="72" t="s">
        <v>325</v>
      </c>
      <c r="B224" s="72"/>
      <c r="C224" s="72"/>
      <c r="D224" s="72"/>
      <c r="E224" s="73"/>
      <c r="F224" s="74" t="s">
        <v>69</v>
      </c>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5" t="s">
        <v>326</v>
      </c>
      <c r="BE224" s="76"/>
      <c r="BF224" s="76"/>
      <c r="BG224" s="76"/>
      <c r="BH224" s="76"/>
      <c r="BI224" s="77"/>
      <c r="BJ224" s="81" t="s">
        <v>63</v>
      </c>
      <c r="BK224" s="76"/>
      <c r="BL224" s="76"/>
      <c r="BM224" s="76"/>
      <c r="BN224" s="76"/>
      <c r="BO224" s="77"/>
      <c r="BP224" s="62">
        <f>BL143</f>
        <v>0</v>
      </c>
      <c r="BQ224" s="63"/>
      <c r="BR224" s="63"/>
      <c r="BS224" s="63"/>
      <c r="BT224" s="63"/>
      <c r="BU224" s="63"/>
      <c r="BV224" s="63"/>
      <c r="BW224" s="64"/>
      <c r="BX224" s="62">
        <f>BU143</f>
        <v>0</v>
      </c>
      <c r="BY224" s="63"/>
      <c r="BZ224" s="63"/>
      <c r="CA224" s="63"/>
      <c r="CB224" s="63"/>
      <c r="CC224" s="63"/>
      <c r="CD224" s="63"/>
      <c r="CE224" s="64"/>
      <c r="CF224" s="62">
        <f>CD143</f>
        <v>0</v>
      </c>
      <c r="CG224" s="63"/>
      <c r="CH224" s="63"/>
      <c r="CI224" s="63"/>
      <c r="CJ224" s="63"/>
      <c r="CK224" s="63"/>
      <c r="CL224" s="63"/>
      <c r="CM224" s="64"/>
      <c r="CN224" s="55"/>
      <c r="CO224" s="56"/>
      <c r="CP224" s="56"/>
      <c r="CQ224" s="56"/>
      <c r="CR224" s="56"/>
      <c r="CS224" s="56"/>
      <c r="CT224" s="56"/>
      <c r="CU224" s="57"/>
    </row>
    <row r="225" spans="1:99" x14ac:dyDescent="0.2">
      <c r="A225" s="72"/>
      <c r="B225" s="72"/>
      <c r="C225" s="72"/>
      <c r="D225" s="72"/>
      <c r="E225" s="73"/>
      <c r="F225" s="61" t="s">
        <v>317</v>
      </c>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89"/>
      <c r="BE225" s="50"/>
      <c r="BF225" s="50"/>
      <c r="BG225" s="50"/>
      <c r="BH225" s="50"/>
      <c r="BI225" s="90"/>
      <c r="BJ225" s="91"/>
      <c r="BK225" s="50"/>
      <c r="BL225" s="50"/>
      <c r="BM225" s="50"/>
      <c r="BN225" s="50"/>
      <c r="BO225" s="90"/>
      <c r="BP225" s="65"/>
      <c r="BQ225" s="66"/>
      <c r="BR225" s="66"/>
      <c r="BS225" s="66"/>
      <c r="BT225" s="66"/>
      <c r="BU225" s="66"/>
      <c r="BV225" s="66"/>
      <c r="BW225" s="67"/>
      <c r="BX225" s="65"/>
      <c r="BY225" s="66"/>
      <c r="BZ225" s="66"/>
      <c r="CA225" s="66"/>
      <c r="CB225" s="66"/>
      <c r="CC225" s="66"/>
      <c r="CD225" s="66"/>
      <c r="CE225" s="67"/>
      <c r="CF225" s="65"/>
      <c r="CG225" s="66"/>
      <c r="CH225" s="66"/>
      <c r="CI225" s="66"/>
      <c r="CJ225" s="66"/>
      <c r="CK225" s="66"/>
      <c r="CL225" s="66"/>
      <c r="CM225" s="67"/>
      <c r="CN225" s="68"/>
      <c r="CO225" s="69"/>
      <c r="CP225" s="69"/>
      <c r="CQ225" s="69"/>
      <c r="CR225" s="69"/>
      <c r="CS225" s="69"/>
      <c r="CT225" s="69"/>
      <c r="CU225" s="70"/>
    </row>
    <row r="226" spans="1:99" ht="15.75" x14ac:dyDescent="0.2">
      <c r="A226" s="72" t="s">
        <v>327</v>
      </c>
      <c r="B226" s="72"/>
      <c r="C226" s="72"/>
      <c r="D226" s="72"/>
      <c r="E226" s="73"/>
      <c r="F226" s="44" t="s">
        <v>319</v>
      </c>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45" t="s">
        <v>328</v>
      </c>
      <c r="BE226" s="46"/>
      <c r="BF226" s="46"/>
      <c r="BG226" s="46"/>
      <c r="BH226" s="46"/>
      <c r="BI226" s="46"/>
      <c r="BJ226" s="46" t="s">
        <v>63</v>
      </c>
      <c r="BK226" s="46"/>
      <c r="BL226" s="46"/>
      <c r="BM226" s="46"/>
      <c r="BN226" s="46"/>
      <c r="BO226" s="46"/>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1"/>
      <c r="CO226" s="101"/>
      <c r="CP226" s="101"/>
      <c r="CQ226" s="101"/>
      <c r="CR226" s="101"/>
      <c r="CS226" s="101"/>
      <c r="CT226" s="101"/>
      <c r="CU226" s="102"/>
    </row>
    <row r="227" spans="1:99" ht="15.75" x14ac:dyDescent="0.2">
      <c r="A227" s="72" t="s">
        <v>329</v>
      </c>
      <c r="B227" s="72"/>
      <c r="C227" s="72"/>
      <c r="D227" s="72"/>
      <c r="E227" s="73"/>
      <c r="F227" s="44" t="s">
        <v>330</v>
      </c>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3"/>
      <c r="BC227" s="103"/>
      <c r="BD227" s="45" t="s">
        <v>331</v>
      </c>
      <c r="BE227" s="46"/>
      <c r="BF227" s="46"/>
      <c r="BG227" s="46"/>
      <c r="BH227" s="46"/>
      <c r="BI227" s="46"/>
      <c r="BJ227" s="46" t="s">
        <v>63</v>
      </c>
      <c r="BK227" s="46"/>
      <c r="BL227" s="46"/>
      <c r="BM227" s="46"/>
      <c r="BN227" s="46"/>
      <c r="BO227" s="46"/>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1"/>
      <c r="CO227" s="101"/>
      <c r="CP227" s="101"/>
      <c r="CQ227" s="101"/>
      <c r="CR227" s="101"/>
      <c r="CS227" s="101"/>
      <c r="CT227" s="101"/>
      <c r="CU227" s="102"/>
    </row>
    <row r="228" spans="1:99" x14ac:dyDescent="0.2">
      <c r="A228" s="72" t="s">
        <v>332</v>
      </c>
      <c r="B228" s="72"/>
      <c r="C228" s="72"/>
      <c r="D228" s="72"/>
      <c r="E228" s="73"/>
      <c r="F228" s="44" t="s">
        <v>333</v>
      </c>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3"/>
      <c r="AY228" s="103"/>
      <c r="AZ228" s="103"/>
      <c r="BA228" s="103"/>
      <c r="BB228" s="103"/>
      <c r="BC228" s="103"/>
      <c r="BD228" s="45" t="s">
        <v>334</v>
      </c>
      <c r="BE228" s="46"/>
      <c r="BF228" s="46"/>
      <c r="BG228" s="46"/>
      <c r="BH228" s="46"/>
      <c r="BI228" s="46"/>
      <c r="BJ228" s="46" t="s">
        <v>63</v>
      </c>
      <c r="BK228" s="46"/>
      <c r="BL228" s="46"/>
      <c r="BM228" s="46"/>
      <c r="BN228" s="46"/>
      <c r="BO228" s="46"/>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1"/>
      <c r="CO228" s="101"/>
      <c r="CP228" s="101"/>
      <c r="CQ228" s="101"/>
      <c r="CR228" s="101"/>
      <c r="CS228" s="101"/>
      <c r="CT228" s="101"/>
      <c r="CU228" s="102"/>
    </row>
    <row r="229" spans="1:99" x14ac:dyDescent="0.2">
      <c r="A229" s="50" t="s">
        <v>335</v>
      </c>
      <c r="B229" s="50"/>
      <c r="C229" s="50"/>
      <c r="D229" s="50"/>
      <c r="E229" s="90"/>
      <c r="F229" s="105" t="s">
        <v>69</v>
      </c>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5"/>
      <c r="AY229" s="105"/>
      <c r="AZ229" s="105"/>
      <c r="BA229" s="105"/>
      <c r="BB229" s="105"/>
      <c r="BC229" s="105"/>
      <c r="BD229" s="75" t="s">
        <v>336</v>
      </c>
      <c r="BE229" s="76"/>
      <c r="BF229" s="76"/>
      <c r="BG229" s="76"/>
      <c r="BH229" s="76"/>
      <c r="BI229" s="77"/>
      <c r="BJ229" s="81" t="s">
        <v>63</v>
      </c>
      <c r="BK229" s="76"/>
      <c r="BL229" s="76"/>
      <c r="BM229" s="76"/>
      <c r="BN229" s="76"/>
      <c r="BO229" s="77"/>
      <c r="BP229" s="62"/>
      <c r="BQ229" s="63"/>
      <c r="BR229" s="63"/>
      <c r="BS229" s="63"/>
      <c r="BT229" s="63"/>
      <c r="BU229" s="63"/>
      <c r="BV229" s="63"/>
      <c r="BW229" s="64"/>
      <c r="BX229" s="62"/>
      <c r="BY229" s="63"/>
      <c r="BZ229" s="63"/>
      <c r="CA229" s="63"/>
      <c r="CB229" s="63"/>
      <c r="CC229" s="63"/>
      <c r="CD229" s="63"/>
      <c r="CE229" s="64"/>
      <c r="CF229" s="62"/>
      <c r="CG229" s="63"/>
      <c r="CH229" s="63"/>
      <c r="CI229" s="63"/>
      <c r="CJ229" s="63"/>
      <c r="CK229" s="63"/>
      <c r="CL229" s="63"/>
      <c r="CM229" s="64"/>
      <c r="CN229" s="55"/>
      <c r="CO229" s="56"/>
      <c r="CP229" s="56"/>
      <c r="CQ229" s="56"/>
      <c r="CR229" s="56"/>
      <c r="CS229" s="56"/>
      <c r="CT229" s="56"/>
      <c r="CU229" s="57"/>
    </row>
    <row r="230" spans="1:99" x14ac:dyDescent="0.2">
      <c r="A230" s="72"/>
      <c r="B230" s="72"/>
      <c r="C230" s="72"/>
      <c r="D230" s="72"/>
      <c r="E230" s="73"/>
      <c r="F230" s="61" t="s">
        <v>317</v>
      </c>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89"/>
      <c r="BE230" s="50"/>
      <c r="BF230" s="50"/>
      <c r="BG230" s="50"/>
      <c r="BH230" s="50"/>
      <c r="BI230" s="90"/>
      <c r="BJ230" s="91"/>
      <c r="BK230" s="50"/>
      <c r="BL230" s="50"/>
      <c r="BM230" s="50"/>
      <c r="BN230" s="50"/>
      <c r="BO230" s="90"/>
      <c r="BP230" s="65"/>
      <c r="BQ230" s="66"/>
      <c r="BR230" s="66"/>
      <c r="BS230" s="66"/>
      <c r="BT230" s="66"/>
      <c r="BU230" s="66"/>
      <c r="BV230" s="66"/>
      <c r="BW230" s="67"/>
      <c r="BX230" s="65"/>
      <c r="BY230" s="66"/>
      <c r="BZ230" s="66"/>
      <c r="CA230" s="66"/>
      <c r="CB230" s="66"/>
      <c r="CC230" s="66"/>
      <c r="CD230" s="66"/>
      <c r="CE230" s="67"/>
      <c r="CF230" s="65"/>
      <c r="CG230" s="66"/>
      <c r="CH230" s="66"/>
      <c r="CI230" s="66"/>
      <c r="CJ230" s="66"/>
      <c r="CK230" s="66"/>
      <c r="CL230" s="66"/>
      <c r="CM230" s="67"/>
      <c r="CN230" s="68"/>
      <c r="CO230" s="69"/>
      <c r="CP230" s="69"/>
      <c r="CQ230" s="69"/>
      <c r="CR230" s="69"/>
      <c r="CS230" s="69"/>
      <c r="CT230" s="69"/>
      <c r="CU230" s="70"/>
    </row>
    <row r="231" spans="1:99" ht="15.75" x14ac:dyDescent="0.2">
      <c r="A231" s="72" t="s">
        <v>337</v>
      </c>
      <c r="B231" s="72"/>
      <c r="C231" s="72"/>
      <c r="D231" s="72"/>
      <c r="E231" s="73"/>
      <c r="F231" s="44" t="s">
        <v>319</v>
      </c>
      <c r="G231" s="103"/>
      <c r="H231" s="103"/>
      <c r="I231" s="103"/>
      <c r="J231" s="103"/>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3"/>
      <c r="AL231" s="103"/>
      <c r="AM231" s="103"/>
      <c r="AN231" s="103"/>
      <c r="AO231" s="103"/>
      <c r="AP231" s="103"/>
      <c r="AQ231" s="103"/>
      <c r="AR231" s="103"/>
      <c r="AS231" s="103"/>
      <c r="AT231" s="103"/>
      <c r="AU231" s="103"/>
      <c r="AV231" s="103"/>
      <c r="AW231" s="103"/>
      <c r="AX231" s="103"/>
      <c r="AY231" s="103"/>
      <c r="AZ231" s="103"/>
      <c r="BA231" s="103"/>
      <c r="BB231" s="103"/>
      <c r="BC231" s="103"/>
      <c r="BD231" s="45" t="s">
        <v>338</v>
      </c>
      <c r="BE231" s="46"/>
      <c r="BF231" s="46"/>
      <c r="BG231" s="46"/>
      <c r="BH231" s="46"/>
      <c r="BI231" s="46"/>
      <c r="BJ231" s="46" t="s">
        <v>63</v>
      </c>
      <c r="BK231" s="46"/>
      <c r="BL231" s="46"/>
      <c r="BM231" s="46"/>
      <c r="BN231" s="46"/>
      <c r="BO231" s="46"/>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1"/>
      <c r="CO231" s="101"/>
      <c r="CP231" s="101"/>
      <c r="CQ231" s="101"/>
      <c r="CR231" s="101"/>
      <c r="CS231" s="101"/>
      <c r="CT231" s="101"/>
      <c r="CU231" s="102"/>
    </row>
    <row r="232" spans="1:99" x14ac:dyDescent="0.2">
      <c r="A232" s="72" t="s">
        <v>339</v>
      </c>
      <c r="B232" s="72"/>
      <c r="C232" s="72"/>
      <c r="D232" s="72"/>
      <c r="E232" s="73"/>
      <c r="F232" s="44" t="s">
        <v>340</v>
      </c>
      <c r="G232" s="103"/>
      <c r="H232" s="103"/>
      <c r="I232" s="103"/>
      <c r="J232" s="103"/>
      <c r="K232" s="103"/>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c r="AG232" s="103"/>
      <c r="AH232" s="103"/>
      <c r="AI232" s="103"/>
      <c r="AJ232" s="103"/>
      <c r="AK232" s="103"/>
      <c r="AL232" s="103"/>
      <c r="AM232" s="103"/>
      <c r="AN232" s="103"/>
      <c r="AO232" s="103"/>
      <c r="AP232" s="103"/>
      <c r="AQ232" s="103"/>
      <c r="AR232" s="103"/>
      <c r="AS232" s="103"/>
      <c r="AT232" s="103"/>
      <c r="AU232" s="103"/>
      <c r="AV232" s="103"/>
      <c r="AW232" s="103"/>
      <c r="AX232" s="103"/>
      <c r="AY232" s="103"/>
      <c r="AZ232" s="103"/>
      <c r="BA232" s="103"/>
      <c r="BB232" s="103"/>
      <c r="BC232" s="103"/>
      <c r="BD232" s="45" t="s">
        <v>341</v>
      </c>
      <c r="BE232" s="46"/>
      <c r="BF232" s="46"/>
      <c r="BG232" s="46"/>
      <c r="BH232" s="46"/>
      <c r="BI232" s="46"/>
      <c r="BJ232" s="46" t="s">
        <v>63</v>
      </c>
      <c r="BK232" s="46"/>
      <c r="BL232" s="46"/>
      <c r="BM232" s="46"/>
      <c r="BN232" s="46"/>
      <c r="BO232" s="46"/>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1"/>
      <c r="CO232" s="101"/>
      <c r="CP232" s="101"/>
      <c r="CQ232" s="101"/>
      <c r="CR232" s="101"/>
      <c r="CS232" s="101"/>
      <c r="CT232" s="101"/>
      <c r="CU232" s="102"/>
    </row>
    <row r="233" spans="1:99" x14ac:dyDescent="0.2">
      <c r="A233" s="72" t="s">
        <v>342</v>
      </c>
      <c r="B233" s="72"/>
      <c r="C233" s="72"/>
      <c r="D233" s="72"/>
      <c r="E233" s="73"/>
      <c r="F233" s="74" t="s">
        <v>69</v>
      </c>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5" t="s">
        <v>343</v>
      </c>
      <c r="BE233" s="76"/>
      <c r="BF233" s="76"/>
      <c r="BG233" s="76"/>
      <c r="BH233" s="76"/>
      <c r="BI233" s="77"/>
      <c r="BJ233" s="81" t="s">
        <v>63</v>
      </c>
      <c r="BK233" s="76"/>
      <c r="BL233" s="76"/>
      <c r="BM233" s="76"/>
      <c r="BN233" s="76"/>
      <c r="BO233" s="77"/>
      <c r="BP233" s="62"/>
      <c r="BQ233" s="63"/>
      <c r="BR233" s="63"/>
      <c r="BS233" s="63"/>
      <c r="BT233" s="63"/>
      <c r="BU233" s="63"/>
      <c r="BV233" s="63"/>
      <c r="BW233" s="64"/>
      <c r="BX233" s="62"/>
      <c r="BY233" s="63"/>
      <c r="BZ233" s="63"/>
      <c r="CA233" s="63"/>
      <c r="CB233" s="63"/>
      <c r="CC233" s="63"/>
      <c r="CD233" s="63"/>
      <c r="CE233" s="64"/>
      <c r="CF233" s="62"/>
      <c r="CG233" s="63"/>
      <c r="CH233" s="63"/>
      <c r="CI233" s="63"/>
      <c r="CJ233" s="63"/>
      <c r="CK233" s="63"/>
      <c r="CL233" s="63"/>
      <c r="CM233" s="64"/>
      <c r="CN233" s="55"/>
      <c r="CO233" s="56"/>
      <c r="CP233" s="56"/>
      <c r="CQ233" s="56"/>
      <c r="CR233" s="56"/>
      <c r="CS233" s="56"/>
      <c r="CT233" s="56"/>
      <c r="CU233" s="57"/>
    </row>
    <row r="234" spans="1:99" x14ac:dyDescent="0.2">
      <c r="A234" s="72"/>
      <c r="B234" s="72"/>
      <c r="C234" s="72"/>
      <c r="D234" s="72"/>
      <c r="E234" s="73"/>
      <c r="F234" s="61" t="s">
        <v>317</v>
      </c>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89"/>
      <c r="BE234" s="50"/>
      <c r="BF234" s="50"/>
      <c r="BG234" s="50"/>
      <c r="BH234" s="50"/>
      <c r="BI234" s="90"/>
      <c r="BJ234" s="91"/>
      <c r="BK234" s="50"/>
      <c r="BL234" s="50"/>
      <c r="BM234" s="50"/>
      <c r="BN234" s="50"/>
      <c r="BO234" s="90"/>
      <c r="BP234" s="65"/>
      <c r="BQ234" s="66"/>
      <c r="BR234" s="66"/>
      <c r="BS234" s="66"/>
      <c r="BT234" s="66"/>
      <c r="BU234" s="66"/>
      <c r="BV234" s="66"/>
      <c r="BW234" s="67"/>
      <c r="BX234" s="65"/>
      <c r="BY234" s="66"/>
      <c r="BZ234" s="66"/>
      <c r="CA234" s="66"/>
      <c r="CB234" s="66"/>
      <c r="CC234" s="66"/>
      <c r="CD234" s="66"/>
      <c r="CE234" s="67"/>
      <c r="CF234" s="65"/>
      <c r="CG234" s="66"/>
      <c r="CH234" s="66"/>
      <c r="CI234" s="66"/>
      <c r="CJ234" s="66"/>
      <c r="CK234" s="66"/>
      <c r="CL234" s="66"/>
      <c r="CM234" s="67"/>
      <c r="CN234" s="68"/>
      <c r="CO234" s="69"/>
      <c r="CP234" s="69"/>
      <c r="CQ234" s="69"/>
      <c r="CR234" s="69"/>
      <c r="CS234" s="69"/>
      <c r="CT234" s="69"/>
      <c r="CU234" s="70"/>
    </row>
    <row r="235" spans="1:99" x14ac:dyDescent="0.2">
      <c r="A235" s="72" t="s">
        <v>344</v>
      </c>
      <c r="B235" s="72"/>
      <c r="C235" s="72"/>
      <c r="D235" s="72"/>
      <c r="E235" s="73"/>
      <c r="F235" s="44" t="s">
        <v>345</v>
      </c>
      <c r="G235" s="103"/>
      <c r="H235" s="103"/>
      <c r="I235" s="103"/>
      <c r="J235" s="103"/>
      <c r="K235" s="103"/>
      <c r="L235" s="103"/>
      <c r="M235" s="103"/>
      <c r="N235" s="103"/>
      <c r="O235" s="103"/>
      <c r="P235" s="103"/>
      <c r="Q235" s="103"/>
      <c r="R235" s="103"/>
      <c r="S235" s="103"/>
      <c r="T235" s="103"/>
      <c r="U235" s="103"/>
      <c r="V235" s="103"/>
      <c r="W235" s="103"/>
      <c r="X235" s="103"/>
      <c r="Y235" s="103"/>
      <c r="Z235" s="103"/>
      <c r="AA235" s="103"/>
      <c r="AB235" s="103"/>
      <c r="AC235" s="103"/>
      <c r="AD235" s="103"/>
      <c r="AE235" s="103"/>
      <c r="AF235" s="103"/>
      <c r="AG235" s="103"/>
      <c r="AH235" s="103"/>
      <c r="AI235" s="103"/>
      <c r="AJ235" s="103"/>
      <c r="AK235" s="103"/>
      <c r="AL235" s="103"/>
      <c r="AM235" s="103"/>
      <c r="AN235" s="103"/>
      <c r="AO235" s="103"/>
      <c r="AP235" s="103"/>
      <c r="AQ235" s="103"/>
      <c r="AR235" s="103"/>
      <c r="AS235" s="103"/>
      <c r="AT235" s="103"/>
      <c r="AU235" s="103"/>
      <c r="AV235" s="103"/>
      <c r="AW235" s="103"/>
      <c r="AX235" s="103"/>
      <c r="AY235" s="103"/>
      <c r="AZ235" s="103"/>
      <c r="BA235" s="103"/>
      <c r="BB235" s="103"/>
      <c r="BC235" s="103"/>
      <c r="BD235" s="45" t="s">
        <v>346</v>
      </c>
      <c r="BE235" s="46"/>
      <c r="BF235" s="46"/>
      <c r="BG235" s="46"/>
      <c r="BH235" s="46"/>
      <c r="BI235" s="46"/>
      <c r="BJ235" s="46" t="s">
        <v>63</v>
      </c>
      <c r="BK235" s="46"/>
      <c r="BL235" s="46"/>
      <c r="BM235" s="46"/>
      <c r="BN235" s="46"/>
      <c r="BO235" s="46"/>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1"/>
      <c r="CO235" s="101"/>
      <c r="CP235" s="101"/>
      <c r="CQ235" s="101"/>
      <c r="CR235" s="101"/>
      <c r="CS235" s="101"/>
      <c r="CT235" s="101"/>
      <c r="CU235" s="102"/>
    </row>
    <row r="236" spans="1:99" x14ac:dyDescent="0.2">
      <c r="A236" s="72" t="s">
        <v>347</v>
      </c>
      <c r="B236" s="72"/>
      <c r="C236" s="72"/>
      <c r="D236" s="72"/>
      <c r="E236" s="73"/>
      <c r="F236" s="86" t="s">
        <v>348</v>
      </c>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c r="AK236" s="87"/>
      <c r="AL236" s="87"/>
      <c r="AM236" s="87"/>
      <c r="AN236" s="87"/>
      <c r="AO236" s="87"/>
      <c r="AP236" s="87"/>
      <c r="AQ236" s="87"/>
      <c r="AR236" s="87"/>
      <c r="AS236" s="87"/>
      <c r="AT236" s="87"/>
      <c r="AU236" s="87"/>
      <c r="AV236" s="87"/>
      <c r="AW236" s="87"/>
      <c r="AX236" s="87"/>
      <c r="AY236" s="87"/>
      <c r="AZ236" s="87"/>
      <c r="BA236" s="87"/>
      <c r="BB236" s="87"/>
      <c r="BC236" s="88"/>
      <c r="BD236" s="75" t="s">
        <v>349</v>
      </c>
      <c r="BE236" s="76"/>
      <c r="BF236" s="76"/>
      <c r="BG236" s="76"/>
      <c r="BH236" s="76"/>
      <c r="BI236" s="77"/>
      <c r="BJ236" s="81" t="s">
        <v>63</v>
      </c>
      <c r="BK236" s="76"/>
      <c r="BL236" s="76"/>
      <c r="BM236" s="76"/>
      <c r="BN236" s="76"/>
      <c r="BO236" s="77"/>
      <c r="BP236" s="62">
        <f>BP198</f>
        <v>9064846</v>
      </c>
      <c r="BQ236" s="63"/>
      <c r="BR236" s="63"/>
      <c r="BS236" s="63"/>
      <c r="BT236" s="63"/>
      <c r="BU236" s="63"/>
      <c r="BV236" s="63"/>
      <c r="BW236" s="64"/>
      <c r="BX236" s="62">
        <f>BX198</f>
        <v>6852214</v>
      </c>
      <c r="BY236" s="63"/>
      <c r="BZ236" s="63"/>
      <c r="CA236" s="63"/>
      <c r="CB236" s="63"/>
      <c r="CC236" s="63"/>
      <c r="CD236" s="63"/>
      <c r="CE236" s="64"/>
      <c r="CF236" s="62">
        <f>CF198</f>
        <v>6852214</v>
      </c>
      <c r="CG236" s="63"/>
      <c r="CH236" s="63"/>
      <c r="CI236" s="63"/>
      <c r="CJ236" s="63"/>
      <c r="CK236" s="63"/>
      <c r="CL236" s="63"/>
      <c r="CM236" s="64"/>
      <c r="CN236" s="55"/>
      <c r="CO236" s="56"/>
      <c r="CP236" s="56"/>
      <c r="CQ236" s="56"/>
      <c r="CR236" s="56"/>
      <c r="CS236" s="56"/>
      <c r="CT236" s="56"/>
      <c r="CU236" s="57"/>
    </row>
    <row r="237" spans="1:99" ht="15.75" x14ac:dyDescent="0.2">
      <c r="A237" s="72"/>
      <c r="B237" s="72"/>
      <c r="C237" s="72"/>
      <c r="D237" s="72"/>
      <c r="E237" s="73"/>
      <c r="F237" s="71" t="s">
        <v>350</v>
      </c>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89"/>
      <c r="BE237" s="50"/>
      <c r="BF237" s="50"/>
      <c r="BG237" s="50"/>
      <c r="BH237" s="50"/>
      <c r="BI237" s="90"/>
      <c r="BJ237" s="91"/>
      <c r="BK237" s="50"/>
      <c r="BL237" s="50"/>
      <c r="BM237" s="50"/>
      <c r="BN237" s="50"/>
      <c r="BO237" s="90"/>
      <c r="BP237" s="65"/>
      <c r="BQ237" s="66"/>
      <c r="BR237" s="66"/>
      <c r="BS237" s="66"/>
      <c r="BT237" s="66"/>
      <c r="BU237" s="66"/>
      <c r="BV237" s="66"/>
      <c r="BW237" s="67"/>
      <c r="BX237" s="65"/>
      <c r="BY237" s="66"/>
      <c r="BZ237" s="66"/>
      <c r="CA237" s="66"/>
      <c r="CB237" s="66"/>
      <c r="CC237" s="66"/>
      <c r="CD237" s="66"/>
      <c r="CE237" s="67"/>
      <c r="CF237" s="65"/>
      <c r="CG237" s="66"/>
      <c r="CH237" s="66"/>
      <c r="CI237" s="66"/>
      <c r="CJ237" s="66"/>
      <c r="CK237" s="66"/>
      <c r="CL237" s="66"/>
      <c r="CM237" s="67"/>
      <c r="CN237" s="68"/>
      <c r="CO237" s="69"/>
      <c r="CP237" s="69"/>
      <c r="CQ237" s="69"/>
      <c r="CR237" s="69"/>
      <c r="CS237" s="69"/>
      <c r="CT237" s="69"/>
      <c r="CU237" s="70"/>
    </row>
    <row r="238" spans="1:99" x14ac:dyDescent="0.2">
      <c r="A238" s="72"/>
      <c r="B238" s="72"/>
      <c r="C238" s="72"/>
      <c r="D238" s="72"/>
      <c r="E238" s="73"/>
      <c r="F238" s="74" t="s">
        <v>351</v>
      </c>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5" t="s">
        <v>352</v>
      </c>
      <c r="BE238" s="76"/>
      <c r="BF238" s="76"/>
      <c r="BG238" s="76"/>
      <c r="BH238" s="76"/>
      <c r="BI238" s="77"/>
      <c r="BJ238" s="81"/>
      <c r="BK238" s="76"/>
      <c r="BL238" s="76"/>
      <c r="BM238" s="76"/>
      <c r="BN238" s="76"/>
      <c r="BO238" s="77"/>
      <c r="BP238" s="62"/>
      <c r="BQ238" s="63"/>
      <c r="BR238" s="63"/>
      <c r="BS238" s="63"/>
      <c r="BT238" s="63"/>
      <c r="BU238" s="63"/>
      <c r="BV238" s="63"/>
      <c r="BW238" s="64"/>
      <c r="BX238" s="62"/>
      <c r="BY238" s="63"/>
      <c r="BZ238" s="63"/>
      <c r="CA238" s="63"/>
      <c r="CB238" s="63"/>
      <c r="CC238" s="63"/>
      <c r="CD238" s="63"/>
      <c r="CE238" s="64"/>
      <c r="CF238" s="62"/>
      <c r="CG238" s="63"/>
      <c r="CH238" s="63"/>
      <c r="CI238" s="63"/>
      <c r="CJ238" s="63"/>
      <c r="CK238" s="63"/>
      <c r="CL238" s="63"/>
      <c r="CM238" s="64"/>
      <c r="CN238" s="62"/>
      <c r="CO238" s="63"/>
      <c r="CP238" s="63"/>
      <c r="CQ238" s="63"/>
      <c r="CR238" s="63"/>
      <c r="CS238" s="63"/>
      <c r="CT238" s="63"/>
      <c r="CU238" s="92"/>
    </row>
    <row r="239" spans="1:99" x14ac:dyDescent="0.2">
      <c r="A239" s="72"/>
      <c r="B239" s="72"/>
      <c r="C239" s="72"/>
      <c r="D239" s="72"/>
      <c r="E239" s="73"/>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100"/>
      <c r="BE239" s="94"/>
      <c r="BF239" s="94"/>
      <c r="BG239" s="94"/>
      <c r="BH239" s="94"/>
      <c r="BI239" s="95"/>
      <c r="BJ239" s="93"/>
      <c r="BK239" s="94"/>
      <c r="BL239" s="94"/>
      <c r="BM239" s="94"/>
      <c r="BN239" s="94"/>
      <c r="BO239" s="95"/>
      <c r="BP239" s="96">
        <f>BP236</f>
        <v>9064846</v>
      </c>
      <c r="BQ239" s="97"/>
      <c r="BR239" s="97"/>
      <c r="BS239" s="97"/>
      <c r="BT239" s="97"/>
      <c r="BU239" s="97"/>
      <c r="BV239" s="97"/>
      <c r="BW239" s="98"/>
      <c r="BX239" s="96">
        <f>BX236</f>
        <v>6852214</v>
      </c>
      <c r="BY239" s="97"/>
      <c r="BZ239" s="97"/>
      <c r="CA239" s="97"/>
      <c r="CB239" s="97"/>
      <c r="CC239" s="97"/>
      <c r="CD239" s="97"/>
      <c r="CE239" s="98"/>
      <c r="CF239" s="65">
        <f>CF236</f>
        <v>6852214</v>
      </c>
      <c r="CG239" s="66"/>
      <c r="CH239" s="66"/>
      <c r="CI239" s="66"/>
      <c r="CJ239" s="66"/>
      <c r="CK239" s="66"/>
      <c r="CL239" s="66"/>
      <c r="CM239" s="67"/>
      <c r="CN239" s="96"/>
      <c r="CO239" s="97"/>
      <c r="CP239" s="97"/>
      <c r="CQ239" s="97"/>
      <c r="CR239" s="97"/>
      <c r="CS239" s="97"/>
      <c r="CT239" s="97"/>
      <c r="CU239" s="99"/>
    </row>
    <row r="240" spans="1:99" x14ac:dyDescent="0.2">
      <c r="A240" s="72" t="s">
        <v>353</v>
      </c>
      <c r="B240" s="72"/>
      <c r="C240" s="72"/>
      <c r="D240" s="72"/>
      <c r="E240" s="73"/>
      <c r="F240" s="86" t="s">
        <v>354</v>
      </c>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c r="AG240" s="87"/>
      <c r="AH240" s="87"/>
      <c r="AI240" s="87"/>
      <c r="AJ240" s="87"/>
      <c r="AK240" s="87"/>
      <c r="AL240" s="87"/>
      <c r="AM240" s="87"/>
      <c r="AN240" s="87"/>
      <c r="AO240" s="87"/>
      <c r="AP240" s="87"/>
      <c r="AQ240" s="87"/>
      <c r="AR240" s="87"/>
      <c r="AS240" s="87"/>
      <c r="AT240" s="87"/>
      <c r="AU240" s="87"/>
      <c r="AV240" s="87"/>
      <c r="AW240" s="87"/>
      <c r="AX240" s="87"/>
      <c r="AY240" s="87"/>
      <c r="AZ240" s="87"/>
      <c r="BA240" s="87"/>
      <c r="BB240" s="87"/>
      <c r="BC240" s="88"/>
      <c r="BD240" s="75" t="s">
        <v>355</v>
      </c>
      <c r="BE240" s="76"/>
      <c r="BF240" s="76"/>
      <c r="BG240" s="76"/>
      <c r="BH240" s="76"/>
      <c r="BI240" s="77"/>
      <c r="BJ240" s="81" t="s">
        <v>63</v>
      </c>
      <c r="BK240" s="76"/>
      <c r="BL240" s="76"/>
      <c r="BM240" s="76"/>
      <c r="BN240" s="76"/>
      <c r="BO240" s="77"/>
      <c r="BP240" s="62"/>
      <c r="BQ240" s="63"/>
      <c r="BR240" s="63"/>
      <c r="BS240" s="63"/>
      <c r="BT240" s="63"/>
      <c r="BU240" s="63"/>
      <c r="BV240" s="63"/>
      <c r="BW240" s="64"/>
      <c r="BX240" s="62"/>
      <c r="BY240" s="63"/>
      <c r="BZ240" s="63"/>
      <c r="CA240" s="63"/>
      <c r="CB240" s="63"/>
      <c r="CC240" s="63"/>
      <c r="CD240" s="63"/>
      <c r="CE240" s="64"/>
      <c r="CF240" s="62"/>
      <c r="CG240" s="63"/>
      <c r="CH240" s="63"/>
      <c r="CI240" s="63"/>
      <c r="CJ240" s="63"/>
      <c r="CK240" s="63"/>
      <c r="CL240" s="63"/>
      <c r="CM240" s="64"/>
      <c r="CN240" s="55"/>
      <c r="CO240" s="56"/>
      <c r="CP240" s="56"/>
      <c r="CQ240" s="56"/>
      <c r="CR240" s="56"/>
      <c r="CS240" s="56"/>
      <c r="CT240" s="56"/>
      <c r="CU240" s="57"/>
    </row>
    <row r="241" spans="1:99" x14ac:dyDescent="0.2">
      <c r="A241" s="72"/>
      <c r="B241" s="72"/>
      <c r="C241" s="72"/>
      <c r="D241" s="72"/>
      <c r="E241" s="73"/>
      <c r="F241" s="71" t="s">
        <v>356</v>
      </c>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89"/>
      <c r="BE241" s="50"/>
      <c r="BF241" s="50"/>
      <c r="BG241" s="50"/>
      <c r="BH241" s="50"/>
      <c r="BI241" s="90"/>
      <c r="BJ241" s="91"/>
      <c r="BK241" s="50"/>
      <c r="BL241" s="50"/>
      <c r="BM241" s="50"/>
      <c r="BN241" s="50"/>
      <c r="BO241" s="90"/>
      <c r="BP241" s="65"/>
      <c r="BQ241" s="66"/>
      <c r="BR241" s="66"/>
      <c r="BS241" s="66"/>
      <c r="BT241" s="66"/>
      <c r="BU241" s="66"/>
      <c r="BV241" s="66"/>
      <c r="BW241" s="67"/>
      <c r="BX241" s="65"/>
      <c r="BY241" s="66"/>
      <c r="BZ241" s="66"/>
      <c r="CA241" s="66"/>
      <c r="CB241" s="66"/>
      <c r="CC241" s="66"/>
      <c r="CD241" s="66"/>
      <c r="CE241" s="67"/>
      <c r="CF241" s="65"/>
      <c r="CG241" s="66"/>
      <c r="CH241" s="66"/>
      <c r="CI241" s="66"/>
      <c r="CJ241" s="66"/>
      <c r="CK241" s="66"/>
      <c r="CL241" s="66"/>
      <c r="CM241" s="67"/>
      <c r="CN241" s="68"/>
      <c r="CO241" s="69"/>
      <c r="CP241" s="69"/>
      <c r="CQ241" s="69"/>
      <c r="CR241" s="69"/>
      <c r="CS241" s="69"/>
      <c r="CT241" s="69"/>
      <c r="CU241" s="70"/>
    </row>
    <row r="242" spans="1:99" x14ac:dyDescent="0.2">
      <c r="A242" s="72"/>
      <c r="B242" s="72"/>
      <c r="C242" s="72"/>
      <c r="D242" s="72"/>
      <c r="E242" s="73"/>
      <c r="F242" s="74" t="s">
        <v>351</v>
      </c>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5" t="s">
        <v>357</v>
      </c>
      <c r="BE242" s="76"/>
      <c r="BF242" s="76"/>
      <c r="BG242" s="76"/>
      <c r="BH242" s="76"/>
      <c r="BI242" s="77"/>
      <c r="BJ242" s="81"/>
      <c r="BK242" s="76"/>
      <c r="BL242" s="76"/>
      <c r="BM242" s="76"/>
      <c r="BN242" s="76"/>
      <c r="BO242" s="77"/>
      <c r="BP242" s="62"/>
      <c r="BQ242" s="63"/>
      <c r="BR242" s="63"/>
      <c r="BS242" s="63"/>
      <c r="BT242" s="63"/>
      <c r="BU242" s="63"/>
      <c r="BV242" s="63"/>
      <c r="BW242" s="64"/>
      <c r="BX242" s="62"/>
      <c r="BY242" s="63"/>
      <c r="BZ242" s="63"/>
      <c r="CA242" s="63"/>
      <c r="CB242" s="63"/>
      <c r="CC242" s="63"/>
      <c r="CD242" s="63"/>
      <c r="CE242" s="64"/>
      <c r="CF242" s="62"/>
      <c r="CG242" s="63"/>
      <c r="CH242" s="63"/>
      <c r="CI242" s="63"/>
      <c r="CJ242" s="63"/>
      <c r="CK242" s="63"/>
      <c r="CL242" s="63"/>
      <c r="CM242" s="64"/>
      <c r="CN242" s="55"/>
      <c r="CO242" s="56"/>
      <c r="CP242" s="56"/>
      <c r="CQ242" s="56"/>
      <c r="CR242" s="56"/>
      <c r="CS242" s="56"/>
      <c r="CT242" s="56"/>
      <c r="CU242" s="57"/>
    </row>
    <row r="243" spans="1:99" ht="13.5" thickBot="1" x14ac:dyDescent="0.25">
      <c r="A243" s="72"/>
      <c r="B243" s="72"/>
      <c r="C243" s="72"/>
      <c r="D243" s="72"/>
      <c r="E243" s="73"/>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78"/>
      <c r="BE243" s="79"/>
      <c r="BF243" s="79"/>
      <c r="BG243" s="79"/>
      <c r="BH243" s="79"/>
      <c r="BI243" s="80"/>
      <c r="BJ243" s="82"/>
      <c r="BK243" s="79"/>
      <c r="BL243" s="79"/>
      <c r="BM243" s="79"/>
      <c r="BN243" s="79"/>
      <c r="BO243" s="80"/>
      <c r="BP243" s="83"/>
      <c r="BQ243" s="84"/>
      <c r="BR243" s="84"/>
      <c r="BS243" s="84"/>
      <c r="BT243" s="84"/>
      <c r="BU243" s="84"/>
      <c r="BV243" s="84"/>
      <c r="BW243" s="85"/>
      <c r="BX243" s="83"/>
      <c r="BY243" s="84"/>
      <c r="BZ243" s="84"/>
      <c r="CA243" s="84"/>
      <c r="CB243" s="84"/>
      <c r="CC243" s="84"/>
      <c r="CD243" s="84"/>
      <c r="CE243" s="85"/>
      <c r="CF243" s="83"/>
      <c r="CG243" s="84"/>
      <c r="CH243" s="84"/>
      <c r="CI243" s="84"/>
      <c r="CJ243" s="84"/>
      <c r="CK243" s="84"/>
      <c r="CL243" s="84"/>
      <c r="CM243" s="85"/>
      <c r="CN243" s="58"/>
      <c r="CO243" s="59"/>
      <c r="CP243" s="59"/>
      <c r="CQ243" s="59"/>
      <c r="CR243" s="59"/>
      <c r="CS243" s="59"/>
      <c r="CT243" s="59"/>
      <c r="CU243" s="60"/>
    </row>
    <row r="247" spans="1:99" x14ac:dyDescent="0.2">
      <c r="A247" s="6" t="s">
        <v>358</v>
      </c>
    </row>
    <row r="248" spans="1:99" x14ac:dyDescent="0.2">
      <c r="A248" s="6" t="s">
        <v>359</v>
      </c>
      <c r="W248" s="53" t="s">
        <v>387</v>
      </c>
      <c r="X248" s="53"/>
      <c r="Y248" s="53"/>
      <c r="Z248" s="53"/>
      <c r="AA248" s="53"/>
      <c r="AB248" s="53"/>
      <c r="AC248" s="53"/>
      <c r="AD248" s="53"/>
      <c r="AE248" s="53"/>
      <c r="AF248" s="53"/>
      <c r="AG248" s="53"/>
      <c r="AH248" s="53"/>
      <c r="AI248" s="53"/>
      <c r="AJ248" s="53"/>
      <c r="AK248" s="53"/>
      <c r="AL248" s="53"/>
      <c r="AM248" s="53"/>
      <c r="AN248" s="53"/>
      <c r="AO248" s="53"/>
      <c r="AP248" s="53"/>
      <c r="AQ248" s="53"/>
      <c r="AR248" s="39"/>
      <c r="AS248" s="53"/>
      <c r="AT248" s="53"/>
      <c r="AU248" s="53"/>
      <c r="AV248" s="53"/>
      <c r="AW248" s="53"/>
      <c r="AX248" s="53"/>
      <c r="AY248" s="53"/>
      <c r="AZ248" s="53"/>
      <c r="BA248" s="53"/>
      <c r="BB248" s="53"/>
      <c r="BC248" s="53"/>
      <c r="BD248" s="53"/>
      <c r="BE248" s="53"/>
      <c r="BF248" s="53"/>
      <c r="BG248" s="39"/>
      <c r="BH248" s="53" t="s">
        <v>394</v>
      </c>
      <c r="BI248" s="53"/>
      <c r="BJ248" s="53"/>
      <c r="BK248" s="53"/>
      <c r="BL248" s="53"/>
      <c r="BM248" s="53"/>
      <c r="BN248" s="53"/>
      <c r="BO248" s="53"/>
      <c r="BP248" s="53"/>
      <c r="BQ248" s="53"/>
      <c r="BR248" s="53"/>
      <c r="BS248" s="53"/>
      <c r="BT248" s="53"/>
      <c r="BU248" s="53"/>
      <c r="BV248" s="53"/>
      <c r="BW248" s="53"/>
      <c r="BX248" s="53"/>
      <c r="BY248" s="53"/>
      <c r="BZ248" s="53"/>
      <c r="CA248" s="53"/>
      <c r="CB248" s="53"/>
    </row>
    <row r="249" spans="1:99"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54" t="s">
        <v>360</v>
      </c>
      <c r="X249" s="54"/>
      <c r="Y249" s="54"/>
      <c r="Z249" s="54"/>
      <c r="AA249" s="54"/>
      <c r="AB249" s="54"/>
      <c r="AC249" s="54"/>
      <c r="AD249" s="54"/>
      <c r="AE249" s="54"/>
      <c r="AF249" s="54"/>
      <c r="AG249" s="54"/>
      <c r="AH249" s="54"/>
      <c r="AI249" s="54"/>
      <c r="AJ249" s="54"/>
      <c r="AK249" s="54"/>
      <c r="AL249" s="54"/>
      <c r="AM249" s="54"/>
      <c r="AN249" s="54"/>
      <c r="AO249" s="54"/>
      <c r="AP249" s="54"/>
      <c r="AQ249" s="54"/>
      <c r="AR249" s="40"/>
      <c r="AS249" s="54" t="s">
        <v>6</v>
      </c>
      <c r="AT249" s="54"/>
      <c r="AU249" s="54"/>
      <c r="AV249" s="54"/>
      <c r="AW249" s="54"/>
      <c r="AX249" s="54"/>
      <c r="AY249" s="54"/>
      <c r="AZ249" s="54"/>
      <c r="BA249" s="54"/>
      <c r="BB249" s="54"/>
      <c r="BC249" s="54"/>
      <c r="BD249" s="54"/>
      <c r="BE249" s="54"/>
      <c r="BF249" s="54"/>
      <c r="BG249" s="40"/>
      <c r="BH249" s="54" t="s">
        <v>7</v>
      </c>
      <c r="BI249" s="54"/>
      <c r="BJ249" s="54"/>
      <c r="BK249" s="54"/>
      <c r="BL249" s="54"/>
      <c r="BM249" s="54"/>
      <c r="BN249" s="54"/>
      <c r="BO249" s="54"/>
      <c r="BP249" s="54"/>
      <c r="BQ249" s="54"/>
      <c r="BR249" s="54"/>
      <c r="BS249" s="54"/>
      <c r="BT249" s="54"/>
      <c r="BU249" s="54"/>
      <c r="BV249" s="54"/>
      <c r="BW249" s="54"/>
      <c r="BX249" s="54"/>
      <c r="BY249" s="54"/>
      <c r="BZ249" s="54"/>
      <c r="CA249" s="54"/>
      <c r="CB249" s="54"/>
      <c r="CC249" s="20"/>
      <c r="CD249" s="20"/>
      <c r="CE249" s="20"/>
      <c r="CF249" s="20"/>
      <c r="CG249" s="20"/>
      <c r="CH249" s="20"/>
      <c r="CI249" s="20"/>
      <c r="CJ249" s="20"/>
      <c r="CK249" s="20"/>
      <c r="CL249" s="20"/>
      <c r="CM249" s="20"/>
      <c r="CN249" s="20"/>
      <c r="CO249" s="20"/>
      <c r="CP249" s="20"/>
      <c r="CQ249" s="20"/>
      <c r="CR249" s="20"/>
      <c r="CS249" s="20"/>
      <c r="CT249" s="20"/>
      <c r="CU249" s="20"/>
    </row>
    <row r="251" spans="1:99" x14ac:dyDescent="0.2">
      <c r="A251" s="6" t="s">
        <v>361</v>
      </c>
      <c r="J251" s="53" t="s">
        <v>362</v>
      </c>
      <c r="K251" s="53"/>
      <c r="L251" s="53"/>
      <c r="M251" s="53"/>
      <c r="N251" s="53"/>
      <c r="O251" s="53"/>
      <c r="P251" s="53"/>
      <c r="Q251" s="53"/>
      <c r="R251" s="53"/>
      <c r="S251" s="53"/>
      <c r="T251" s="53"/>
      <c r="U251" s="53"/>
      <c r="V251" s="53"/>
      <c r="W251" s="53"/>
      <c r="X251" s="53"/>
      <c r="Y251" s="53"/>
      <c r="Z251" s="53"/>
      <c r="AA251" s="53"/>
      <c r="AB251" s="53"/>
      <c r="AC251" s="53"/>
      <c r="AD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B251" s="50" t="s">
        <v>395</v>
      </c>
      <c r="BC251" s="50"/>
      <c r="BD251" s="50"/>
      <c r="BE251" s="50"/>
      <c r="BF251" s="50"/>
      <c r="BG251" s="50"/>
      <c r="BH251" s="50"/>
      <c r="BI251" s="50"/>
      <c r="BJ251" s="50"/>
      <c r="BK251" s="50"/>
      <c r="BL251" s="50"/>
      <c r="BM251" s="50"/>
      <c r="BN251" s="50"/>
      <c r="BO251" s="50"/>
      <c r="BP251" s="50"/>
      <c r="BQ251" s="50"/>
      <c r="BR251" s="50"/>
      <c r="BS251" s="50"/>
      <c r="BT251" s="50"/>
      <c r="BU251" s="50"/>
      <c r="BV251" s="50"/>
    </row>
    <row r="252" spans="1:99" x14ac:dyDescent="0.2">
      <c r="A252" s="20"/>
      <c r="B252" s="20"/>
      <c r="C252" s="20"/>
      <c r="D252" s="20"/>
      <c r="E252" s="20"/>
      <c r="F252" s="20"/>
      <c r="G252" s="20"/>
      <c r="H252" s="20"/>
      <c r="I252" s="20"/>
      <c r="J252" s="54" t="s">
        <v>360</v>
      </c>
      <c r="K252" s="54"/>
      <c r="L252" s="54"/>
      <c r="M252" s="54"/>
      <c r="N252" s="54"/>
      <c r="O252" s="54"/>
      <c r="P252" s="54"/>
      <c r="Q252" s="54"/>
      <c r="R252" s="54"/>
      <c r="S252" s="54"/>
      <c r="T252" s="54"/>
      <c r="U252" s="54"/>
      <c r="V252" s="54"/>
      <c r="W252" s="54"/>
      <c r="X252" s="54"/>
      <c r="Y252" s="54"/>
      <c r="Z252" s="54"/>
      <c r="AA252" s="54"/>
      <c r="AB252" s="54"/>
      <c r="AC252" s="54"/>
      <c r="AD252" s="54"/>
      <c r="AE252" s="20"/>
      <c r="AF252" s="54" t="s">
        <v>363</v>
      </c>
      <c r="AG252" s="54"/>
      <c r="AH252" s="54"/>
      <c r="AI252" s="54"/>
      <c r="AJ252" s="54"/>
      <c r="AK252" s="54"/>
      <c r="AL252" s="54"/>
      <c r="AM252" s="54"/>
      <c r="AN252" s="54"/>
      <c r="AO252" s="54"/>
      <c r="AP252" s="54"/>
      <c r="AQ252" s="54"/>
      <c r="AR252" s="54"/>
      <c r="AS252" s="54"/>
      <c r="AT252" s="54"/>
      <c r="AU252" s="54"/>
      <c r="AV252" s="54"/>
      <c r="AW252" s="54"/>
      <c r="AX252" s="54"/>
      <c r="AY252" s="54"/>
      <c r="AZ252" s="54"/>
      <c r="BA252" s="20"/>
      <c r="BB252" s="54" t="s">
        <v>364</v>
      </c>
      <c r="BC252" s="54"/>
      <c r="BD252" s="54"/>
      <c r="BE252" s="54"/>
      <c r="BF252" s="54"/>
      <c r="BG252" s="54"/>
      <c r="BH252" s="54"/>
      <c r="BI252" s="54"/>
      <c r="BJ252" s="54"/>
      <c r="BK252" s="54"/>
      <c r="BL252" s="54"/>
      <c r="BM252" s="54"/>
      <c r="BN252" s="54"/>
      <c r="BO252" s="54"/>
      <c r="BP252" s="54"/>
      <c r="BQ252" s="54"/>
      <c r="BR252" s="54"/>
      <c r="BS252" s="54"/>
      <c r="BT252" s="54"/>
      <c r="BU252" s="54"/>
      <c r="BV252" s="54"/>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row>
    <row r="254" spans="1:99" x14ac:dyDescent="0.2">
      <c r="B254" s="35" t="s">
        <v>8</v>
      </c>
      <c r="C254" s="50" t="s">
        <v>10</v>
      </c>
      <c r="D254" s="50"/>
      <c r="E254" s="50"/>
      <c r="F254" s="6" t="s">
        <v>9</v>
      </c>
      <c r="H254" s="50" t="s">
        <v>397</v>
      </c>
      <c r="I254" s="50"/>
      <c r="J254" s="50"/>
      <c r="K254" s="50"/>
      <c r="L254" s="50"/>
      <c r="M254" s="50"/>
      <c r="N254" s="50"/>
      <c r="O254" s="50"/>
      <c r="P254" s="50"/>
      <c r="Q254" s="50"/>
      <c r="R254" s="50"/>
      <c r="S254" s="52">
        <v>20</v>
      </c>
      <c r="T254" s="52"/>
      <c r="U254" s="50" t="s">
        <v>16</v>
      </c>
      <c r="V254" s="50"/>
      <c r="W254" s="50"/>
      <c r="X254" s="6" t="s">
        <v>11</v>
      </c>
    </row>
    <row r="255" spans="1:99" ht="13.5" thickBot="1" x14ac:dyDescent="0.25"/>
    <row r="256" spans="1:99" x14ac:dyDescent="0.2">
      <c r="A256" s="21"/>
      <c r="B256" s="22" t="s">
        <v>365</v>
      </c>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3"/>
    </row>
    <row r="257" spans="1:99" x14ac:dyDescent="0.2">
      <c r="A257" s="24"/>
      <c r="B257" s="48" t="s">
        <v>386</v>
      </c>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25"/>
    </row>
    <row r="258" spans="1:99" x14ac:dyDescent="0.2">
      <c r="A258" s="26"/>
      <c r="B258" s="49" t="s">
        <v>366</v>
      </c>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27"/>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row>
    <row r="259" spans="1:99" x14ac:dyDescent="0.2">
      <c r="A259" s="24"/>
      <c r="B259" s="48"/>
      <c r="C259" s="48"/>
      <c r="D259" s="48"/>
      <c r="E259" s="48"/>
      <c r="F259" s="48"/>
      <c r="G259" s="48"/>
      <c r="H259" s="48"/>
      <c r="I259" s="48"/>
      <c r="J259" s="48"/>
      <c r="K259" s="48"/>
      <c r="L259" s="48"/>
      <c r="M259" s="48"/>
      <c r="N259" s="48"/>
      <c r="O259" s="48"/>
      <c r="P259" s="28"/>
      <c r="Q259" s="28"/>
      <c r="R259" s="28"/>
      <c r="S259" s="48" t="s">
        <v>377</v>
      </c>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25"/>
    </row>
    <row r="260" spans="1:99" x14ac:dyDescent="0.2">
      <c r="A260" s="26"/>
      <c r="B260" s="49" t="s">
        <v>6</v>
      </c>
      <c r="C260" s="49"/>
      <c r="D260" s="49"/>
      <c r="E260" s="49"/>
      <c r="F260" s="49"/>
      <c r="G260" s="49"/>
      <c r="H260" s="49"/>
      <c r="I260" s="49"/>
      <c r="J260" s="49"/>
      <c r="K260" s="49"/>
      <c r="L260" s="49"/>
      <c r="M260" s="49"/>
      <c r="N260" s="49"/>
      <c r="O260" s="49"/>
      <c r="P260" s="29"/>
      <c r="Q260" s="29"/>
      <c r="R260" s="29"/>
      <c r="S260" s="49" t="s">
        <v>7</v>
      </c>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27"/>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row>
    <row r="261" spans="1:99" x14ac:dyDescent="0.2">
      <c r="A261" s="24"/>
      <c r="B261" s="34" t="s">
        <v>8</v>
      </c>
      <c r="C261" s="50" t="s">
        <v>10</v>
      </c>
      <c r="D261" s="50"/>
      <c r="E261" s="50"/>
      <c r="F261" s="36" t="s">
        <v>9</v>
      </c>
      <c r="G261" s="36"/>
      <c r="H261" s="50" t="s">
        <v>397</v>
      </c>
      <c r="I261" s="50"/>
      <c r="J261" s="50"/>
      <c r="K261" s="50"/>
      <c r="L261" s="50"/>
      <c r="M261" s="50"/>
      <c r="N261" s="50"/>
      <c r="O261" s="50"/>
      <c r="P261" s="50"/>
      <c r="Q261" s="50"/>
      <c r="R261" s="50"/>
      <c r="S261" s="51">
        <v>20</v>
      </c>
      <c r="T261" s="51"/>
      <c r="U261" s="50" t="s">
        <v>16</v>
      </c>
      <c r="V261" s="50"/>
      <c r="W261" s="50"/>
      <c r="X261" s="36" t="s">
        <v>11</v>
      </c>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36"/>
      <c r="BF261" s="36"/>
      <c r="BG261" s="36"/>
      <c r="BH261" s="25"/>
    </row>
    <row r="262" spans="1:99" ht="13.5" thickBot="1" x14ac:dyDescent="0.25">
      <c r="A262" s="30"/>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2"/>
    </row>
    <row r="263" spans="1:99" x14ac:dyDescent="0.2">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row>
    <row r="265" spans="1:99" x14ac:dyDescent="0.2">
      <c r="A265" s="41" t="s">
        <v>367</v>
      </c>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row>
    <row r="266" spans="1:99" ht="23.25" customHeight="1" x14ac:dyDescent="0.2">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c r="CU266" s="42"/>
    </row>
    <row r="267" spans="1:99" x14ac:dyDescent="0.2">
      <c r="A267" s="41" t="s">
        <v>368</v>
      </c>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c r="BZ267" s="42"/>
      <c r="CA267" s="42"/>
      <c r="CB267" s="42"/>
      <c r="CC267" s="42"/>
      <c r="CD267" s="42"/>
      <c r="CE267" s="42"/>
      <c r="CF267" s="42"/>
      <c r="CG267" s="42"/>
      <c r="CH267" s="42"/>
      <c r="CI267" s="42"/>
      <c r="CJ267" s="42"/>
      <c r="CK267" s="42"/>
      <c r="CL267" s="42"/>
      <c r="CM267" s="42"/>
      <c r="CN267" s="42"/>
      <c r="CO267" s="42"/>
      <c r="CP267" s="42"/>
      <c r="CQ267" s="42"/>
      <c r="CR267" s="42"/>
      <c r="CS267" s="42"/>
      <c r="CT267" s="42"/>
      <c r="CU267" s="42"/>
    </row>
    <row r="268" spans="1:99" x14ac:dyDescent="0.2">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row>
    <row r="269" spans="1:99" x14ac:dyDescent="0.2">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c r="BZ269" s="42"/>
      <c r="CA269" s="42"/>
      <c r="CB269" s="42"/>
      <c r="CC269" s="42"/>
      <c r="CD269" s="42"/>
      <c r="CE269" s="42"/>
      <c r="CF269" s="42"/>
      <c r="CG269" s="42"/>
      <c r="CH269" s="42"/>
      <c r="CI269" s="42"/>
      <c r="CJ269" s="42"/>
      <c r="CK269" s="42"/>
      <c r="CL269" s="42"/>
      <c r="CM269" s="42"/>
      <c r="CN269" s="42"/>
      <c r="CO269" s="42"/>
      <c r="CP269" s="42"/>
      <c r="CQ269" s="42"/>
      <c r="CR269" s="42"/>
      <c r="CS269" s="42"/>
      <c r="CT269" s="42"/>
      <c r="CU269" s="42"/>
    </row>
    <row r="270" spans="1:99" x14ac:dyDescent="0.2">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row>
    <row r="271" spans="1:99" x14ac:dyDescent="0.2">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row>
    <row r="272" spans="1:99" ht="17.25" customHeight="1" x14ac:dyDescent="0.2">
      <c r="A272" s="41" t="s">
        <v>369</v>
      </c>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row>
    <row r="273" spans="1:99" ht="15.75" customHeight="1" x14ac:dyDescent="0.2">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c r="CU273" s="42"/>
    </row>
    <row r="274" spans="1:99" x14ac:dyDescent="0.2">
      <c r="A274" s="33" t="s">
        <v>370</v>
      </c>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row>
    <row r="275" spans="1:99" x14ac:dyDescent="0.2">
      <c r="A275" s="33" t="s">
        <v>371</v>
      </c>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row>
    <row r="276" spans="1:99" x14ac:dyDescent="0.2">
      <c r="A276" s="33" t="s">
        <v>372</v>
      </c>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row>
    <row r="277" spans="1:99" x14ac:dyDescent="0.2">
      <c r="A277" s="41" t="s">
        <v>373</v>
      </c>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2"/>
      <c r="CI277" s="42"/>
      <c r="CJ277" s="42"/>
      <c r="CK277" s="42"/>
      <c r="CL277" s="42"/>
      <c r="CM277" s="42"/>
      <c r="CN277" s="42"/>
      <c r="CO277" s="42"/>
      <c r="CP277" s="42"/>
      <c r="CQ277" s="42"/>
      <c r="CR277" s="42"/>
      <c r="CS277" s="42"/>
      <c r="CT277" s="42"/>
      <c r="CU277" s="42"/>
    </row>
    <row r="278" spans="1:99" x14ac:dyDescent="0.2">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c r="BZ278" s="42"/>
      <c r="CA278" s="42"/>
      <c r="CB278" s="42"/>
      <c r="CC278" s="42"/>
      <c r="CD278" s="42"/>
      <c r="CE278" s="42"/>
      <c r="CF278" s="42"/>
      <c r="CG278" s="42"/>
      <c r="CH278" s="42"/>
      <c r="CI278" s="42"/>
      <c r="CJ278" s="42"/>
      <c r="CK278" s="42"/>
      <c r="CL278" s="42"/>
      <c r="CM278" s="42"/>
      <c r="CN278" s="42"/>
      <c r="CO278" s="42"/>
      <c r="CP278" s="42"/>
      <c r="CQ278" s="42"/>
      <c r="CR278" s="42"/>
      <c r="CS278" s="42"/>
      <c r="CT278" s="42"/>
      <c r="CU278" s="42"/>
    </row>
  </sheetData>
  <mergeCells count="1028">
    <mergeCell ref="CH25:CU25"/>
    <mergeCell ref="I26:BS26"/>
    <mergeCell ref="CH26:CU26"/>
    <mergeCell ref="BO18:BQ18"/>
    <mergeCell ref="AJ19:AL19"/>
    <mergeCell ref="BE19:BG19"/>
    <mergeCell ref="BK19:BM19"/>
    <mergeCell ref="CH19:CU20"/>
    <mergeCell ref="AN21:AP21"/>
    <mergeCell ref="AS21:BC21"/>
    <mergeCell ref="BD21:BE21"/>
    <mergeCell ref="BF21:BH21"/>
    <mergeCell ref="CH21:CU21"/>
    <mergeCell ref="BL39:BT39"/>
    <mergeCell ref="BQ15:CA15"/>
    <mergeCell ref="CC15:CU15"/>
    <mergeCell ref="BR16:BT16"/>
    <mergeCell ref="BW16:CG16"/>
    <mergeCell ref="CH16:CI16"/>
    <mergeCell ref="CJ16:CL16"/>
    <mergeCell ref="BQ8:CU8"/>
    <mergeCell ref="BQ9:CU9"/>
    <mergeCell ref="BQ10:CU10"/>
    <mergeCell ref="BQ12:CU12"/>
    <mergeCell ref="BQ13:CU13"/>
    <mergeCell ref="BQ14:CA14"/>
    <mergeCell ref="CC14:CU14"/>
    <mergeCell ref="CH22:CU22"/>
    <mergeCell ref="U23:BS23"/>
    <mergeCell ref="CH23:CU23"/>
    <mergeCell ref="CH24:CU24"/>
    <mergeCell ref="BU39:CC39"/>
    <mergeCell ref="CD39:CL39"/>
    <mergeCell ref="CM39:CU39"/>
    <mergeCell ref="AV40:AY40"/>
    <mergeCell ref="AZ40:BE40"/>
    <mergeCell ref="BF40:BK40"/>
    <mergeCell ref="BL40:BT40"/>
    <mergeCell ref="BU40:CC40"/>
    <mergeCell ref="CD40:CL40"/>
    <mergeCell ref="CH27:CU27"/>
    <mergeCell ref="A36:CU36"/>
    <mergeCell ref="A38:AU43"/>
    <mergeCell ref="AV38:AY38"/>
    <mergeCell ref="AZ38:BE38"/>
    <mergeCell ref="BF38:BK38"/>
    <mergeCell ref="BL38:CU38"/>
    <mergeCell ref="AV39:AY39"/>
    <mergeCell ref="AZ39:BE39"/>
    <mergeCell ref="BF39:BK39"/>
    <mergeCell ref="CM42:CU42"/>
    <mergeCell ref="AV43:AY43"/>
    <mergeCell ref="AZ43:BE43"/>
    <mergeCell ref="BF43:BK43"/>
    <mergeCell ref="BL43:BT43"/>
    <mergeCell ref="BU43:CC43"/>
    <mergeCell ref="CD43:CL43"/>
    <mergeCell ref="CM43:CU43"/>
    <mergeCell ref="AV42:AY42"/>
    <mergeCell ref="AZ42:BE42"/>
    <mergeCell ref="BF42:BK42"/>
    <mergeCell ref="BL42:BT42"/>
    <mergeCell ref="BU42:CC42"/>
    <mergeCell ref="CD42:CL42"/>
    <mergeCell ref="CM40:CU40"/>
    <mergeCell ref="AV41:AY41"/>
    <mergeCell ref="AZ41:BE41"/>
    <mergeCell ref="BF41:BK41"/>
    <mergeCell ref="BL41:BT41"/>
    <mergeCell ref="BU41:CC41"/>
    <mergeCell ref="CD41:CL41"/>
    <mergeCell ref="CM41:CU41"/>
    <mergeCell ref="CD46:CL46"/>
    <mergeCell ref="CM46:CU46"/>
    <mergeCell ref="A47:AU47"/>
    <mergeCell ref="AV47:AY47"/>
    <mergeCell ref="AZ47:BE47"/>
    <mergeCell ref="BF47:BK47"/>
    <mergeCell ref="BL47:BT47"/>
    <mergeCell ref="BU47:CC47"/>
    <mergeCell ref="CD47:CL47"/>
    <mergeCell ref="CM47:CU47"/>
    <mergeCell ref="A46:AU46"/>
    <mergeCell ref="AV46:AY46"/>
    <mergeCell ref="AZ46:BE46"/>
    <mergeCell ref="BF46:BK46"/>
    <mergeCell ref="BL46:BT46"/>
    <mergeCell ref="BU46:CC46"/>
    <mergeCell ref="CD44:CL44"/>
    <mergeCell ref="CM44:CU44"/>
    <mergeCell ref="A45:AU45"/>
    <mergeCell ref="AV45:AY45"/>
    <mergeCell ref="AZ45:BE45"/>
    <mergeCell ref="BF45:BK45"/>
    <mergeCell ref="BL45:BT45"/>
    <mergeCell ref="BU45:CC45"/>
    <mergeCell ref="CD45:CL45"/>
    <mergeCell ref="CM45:CU45"/>
    <mergeCell ref="A44:AU44"/>
    <mergeCell ref="AV44:AY44"/>
    <mergeCell ref="AZ44:BE44"/>
    <mergeCell ref="BF44:BK44"/>
    <mergeCell ref="BL44:BT44"/>
    <mergeCell ref="BU44:CC44"/>
    <mergeCell ref="CM49:CU49"/>
    <mergeCell ref="A50:AU50"/>
    <mergeCell ref="AV50:AY50"/>
    <mergeCell ref="AZ50:BE50"/>
    <mergeCell ref="BF50:BK50"/>
    <mergeCell ref="BL50:BT50"/>
    <mergeCell ref="BU50:CC50"/>
    <mergeCell ref="CD50:CL50"/>
    <mergeCell ref="CM50:CU50"/>
    <mergeCell ref="CD48:CL48"/>
    <mergeCell ref="CM48:CU48"/>
    <mergeCell ref="A49:AU49"/>
    <mergeCell ref="AV49:AY49"/>
    <mergeCell ref="AZ49:BE49"/>
    <mergeCell ref="BF49:BK49"/>
    <mergeCell ref="BL49:BT49"/>
    <mergeCell ref="BU49:CC49"/>
    <mergeCell ref="CD49:CL49"/>
    <mergeCell ref="A48:AU48"/>
    <mergeCell ref="AV48:AY48"/>
    <mergeCell ref="AZ48:BE48"/>
    <mergeCell ref="BF48:BK48"/>
    <mergeCell ref="BL48:BT48"/>
    <mergeCell ref="BU48:CC48"/>
    <mergeCell ref="A54:AU54"/>
    <mergeCell ref="AV54:AY54"/>
    <mergeCell ref="AZ54:BE54"/>
    <mergeCell ref="BF54:BK54"/>
    <mergeCell ref="BL54:BT54"/>
    <mergeCell ref="BU54:CC54"/>
    <mergeCell ref="CD54:CL54"/>
    <mergeCell ref="A59:AU59"/>
    <mergeCell ref="BU52:CC52"/>
    <mergeCell ref="CD52:CL52"/>
    <mergeCell ref="CM52:CU52"/>
    <mergeCell ref="A52:AU52"/>
    <mergeCell ref="AV52:AY52"/>
    <mergeCell ref="AZ52:BE52"/>
    <mergeCell ref="BF52:BK52"/>
    <mergeCell ref="BL52:BT52"/>
    <mergeCell ref="A51:AU51"/>
    <mergeCell ref="AV51:AY51"/>
    <mergeCell ref="AZ51:BE51"/>
    <mergeCell ref="BF51:BK51"/>
    <mergeCell ref="BL51:BT51"/>
    <mergeCell ref="BU51:CC51"/>
    <mergeCell ref="CD51:CL51"/>
    <mergeCell ref="CM51:CU51"/>
    <mergeCell ref="CM54:CU54"/>
    <mergeCell ref="CM53:CU53"/>
    <mergeCell ref="CD53:CL53"/>
    <mergeCell ref="BU53:CC53"/>
    <mergeCell ref="BL53:BT53"/>
    <mergeCell ref="BF53:BK53"/>
    <mergeCell ref="AZ53:BE53"/>
    <mergeCell ref="AV53:AY53"/>
    <mergeCell ref="BL58:BT59"/>
    <mergeCell ref="BU58:CC59"/>
    <mergeCell ref="CD58:CL59"/>
    <mergeCell ref="CM58:CU59"/>
    <mergeCell ref="A57:AU57"/>
    <mergeCell ref="AV57:AY57"/>
    <mergeCell ref="AZ57:BE57"/>
    <mergeCell ref="BF57:BK57"/>
    <mergeCell ref="BL57:BT57"/>
    <mergeCell ref="BU57:CC57"/>
    <mergeCell ref="A55:AU55"/>
    <mergeCell ref="AV55:AY56"/>
    <mergeCell ref="AZ55:BE56"/>
    <mergeCell ref="BF55:BK56"/>
    <mergeCell ref="BL55:BT56"/>
    <mergeCell ref="BU55:CC56"/>
    <mergeCell ref="CD55:CL56"/>
    <mergeCell ref="CM55:CU56"/>
    <mergeCell ref="A56:AU56"/>
    <mergeCell ref="A53:AU53"/>
    <mergeCell ref="CM61:CU62"/>
    <mergeCell ref="A62:AU62"/>
    <mergeCell ref="A63:AU63"/>
    <mergeCell ref="AV63:AY63"/>
    <mergeCell ref="AZ63:BE63"/>
    <mergeCell ref="BF63:BK63"/>
    <mergeCell ref="BL63:BT63"/>
    <mergeCell ref="BU63:CC63"/>
    <mergeCell ref="CD63:CL63"/>
    <mergeCell ref="CM63:CU63"/>
    <mergeCell ref="BU60:CC60"/>
    <mergeCell ref="CD60:CL60"/>
    <mergeCell ref="CM60:CU60"/>
    <mergeCell ref="A61:AU61"/>
    <mergeCell ref="AV61:AY62"/>
    <mergeCell ref="AZ61:BE62"/>
    <mergeCell ref="BF61:BK62"/>
    <mergeCell ref="BL61:BT62"/>
    <mergeCell ref="BU61:CC62"/>
    <mergeCell ref="CD61:CL62"/>
    <mergeCell ref="A60:AU60"/>
    <mergeCell ref="AV60:AY60"/>
    <mergeCell ref="AZ60:BE60"/>
    <mergeCell ref="BF60:BK60"/>
    <mergeCell ref="BL60:BT60"/>
    <mergeCell ref="CD57:CL57"/>
    <mergeCell ref="CM57:CU57"/>
    <mergeCell ref="A58:AU58"/>
    <mergeCell ref="AV58:AY59"/>
    <mergeCell ref="AZ58:BE59"/>
    <mergeCell ref="BF58:BK59"/>
    <mergeCell ref="CD66:CL67"/>
    <mergeCell ref="CM66:CU67"/>
    <mergeCell ref="A67:AU67"/>
    <mergeCell ref="A68:AU68"/>
    <mergeCell ref="AV68:AY68"/>
    <mergeCell ref="AZ68:BE68"/>
    <mergeCell ref="BF68:BK68"/>
    <mergeCell ref="BL68:BT68"/>
    <mergeCell ref="BU68:CC68"/>
    <mergeCell ref="CD68:CL68"/>
    <mergeCell ref="A66:AU66"/>
    <mergeCell ref="AV66:AY67"/>
    <mergeCell ref="AZ66:BE67"/>
    <mergeCell ref="BF66:BK67"/>
    <mergeCell ref="BL66:BT67"/>
    <mergeCell ref="BU66:CC67"/>
    <mergeCell ref="CD64:CL64"/>
    <mergeCell ref="CM64:CU64"/>
    <mergeCell ref="A65:AU65"/>
    <mergeCell ref="AV65:AY65"/>
    <mergeCell ref="AZ65:BE65"/>
    <mergeCell ref="BF65:BK65"/>
    <mergeCell ref="BL65:BT65"/>
    <mergeCell ref="BU65:CC65"/>
    <mergeCell ref="CD65:CL65"/>
    <mergeCell ref="CM65:CU65"/>
    <mergeCell ref="A64:AU64"/>
    <mergeCell ref="AV64:AY64"/>
    <mergeCell ref="AZ64:BE64"/>
    <mergeCell ref="BF64:BK64"/>
    <mergeCell ref="BL64:BT64"/>
    <mergeCell ref="BU64:CC64"/>
    <mergeCell ref="CD70:CL72"/>
    <mergeCell ref="CM70:CU72"/>
    <mergeCell ref="A71:AU71"/>
    <mergeCell ref="A72:AU72"/>
    <mergeCell ref="A73:AU73"/>
    <mergeCell ref="AV73:AY73"/>
    <mergeCell ref="AZ73:BE73"/>
    <mergeCell ref="BF73:BK73"/>
    <mergeCell ref="BL73:BT73"/>
    <mergeCell ref="BU73:CC73"/>
    <mergeCell ref="A70:AU70"/>
    <mergeCell ref="AV70:AY72"/>
    <mergeCell ref="AZ70:BE72"/>
    <mergeCell ref="BF70:BK72"/>
    <mergeCell ref="BL70:BT72"/>
    <mergeCell ref="BU70:CC72"/>
    <mergeCell ref="CM68:CU68"/>
    <mergeCell ref="A69:AU69"/>
    <mergeCell ref="AV69:AY69"/>
    <mergeCell ref="AZ69:BE69"/>
    <mergeCell ref="BF69:BK69"/>
    <mergeCell ref="BL69:BT69"/>
    <mergeCell ref="BU69:CC69"/>
    <mergeCell ref="CD69:CL69"/>
    <mergeCell ref="CM69:CU69"/>
    <mergeCell ref="CD75:CL76"/>
    <mergeCell ref="CM75:CU76"/>
    <mergeCell ref="A76:AU76"/>
    <mergeCell ref="A77:AU77"/>
    <mergeCell ref="AV77:AY78"/>
    <mergeCell ref="AZ77:BE78"/>
    <mergeCell ref="BF77:BK78"/>
    <mergeCell ref="BL77:BT78"/>
    <mergeCell ref="BU77:CC78"/>
    <mergeCell ref="CD77:CL78"/>
    <mergeCell ref="A75:AU75"/>
    <mergeCell ref="AV75:AY76"/>
    <mergeCell ref="AZ75:BE76"/>
    <mergeCell ref="BF75:BK76"/>
    <mergeCell ref="BL75:BT76"/>
    <mergeCell ref="BU75:CC76"/>
    <mergeCell ref="CD73:CL73"/>
    <mergeCell ref="CM73:CU73"/>
    <mergeCell ref="A74:AU74"/>
    <mergeCell ref="AV74:AY74"/>
    <mergeCell ref="AZ74:BE74"/>
    <mergeCell ref="BF74:BK74"/>
    <mergeCell ref="BL74:BT74"/>
    <mergeCell ref="BU74:CC74"/>
    <mergeCell ref="CD74:CL74"/>
    <mergeCell ref="CM74:CU74"/>
    <mergeCell ref="CD80:CL81"/>
    <mergeCell ref="CM80:CU81"/>
    <mergeCell ref="A81:AU81"/>
    <mergeCell ref="A82:AU82"/>
    <mergeCell ref="AV82:AY83"/>
    <mergeCell ref="AZ82:BE83"/>
    <mergeCell ref="BF82:BK83"/>
    <mergeCell ref="BL82:BT83"/>
    <mergeCell ref="BU82:CC83"/>
    <mergeCell ref="CD82:CL83"/>
    <mergeCell ref="A80:AU80"/>
    <mergeCell ref="AV80:AY81"/>
    <mergeCell ref="AZ80:BE81"/>
    <mergeCell ref="BF80:BK81"/>
    <mergeCell ref="BL80:BT81"/>
    <mergeCell ref="BU80:CC81"/>
    <mergeCell ref="CM77:CU78"/>
    <mergeCell ref="A78:AU78"/>
    <mergeCell ref="A79:AU79"/>
    <mergeCell ref="AV79:AY79"/>
    <mergeCell ref="AZ79:BE79"/>
    <mergeCell ref="BF79:BK79"/>
    <mergeCell ref="BL79:BT79"/>
    <mergeCell ref="BU79:CC79"/>
    <mergeCell ref="CD79:CL79"/>
    <mergeCell ref="CM79:CU79"/>
    <mergeCell ref="BU86:CC86"/>
    <mergeCell ref="CD86:CL86"/>
    <mergeCell ref="CM86:CU86"/>
    <mergeCell ref="A87:AU87"/>
    <mergeCell ref="AV87:AY88"/>
    <mergeCell ref="AZ87:BE88"/>
    <mergeCell ref="BF87:BK88"/>
    <mergeCell ref="BL87:BT88"/>
    <mergeCell ref="BU87:CC88"/>
    <mergeCell ref="CD87:CL88"/>
    <mergeCell ref="A85:AU85"/>
    <mergeCell ref="A86:AU86"/>
    <mergeCell ref="AV86:AY86"/>
    <mergeCell ref="AZ86:BE86"/>
    <mergeCell ref="BF86:BK86"/>
    <mergeCell ref="BL86:BT86"/>
    <mergeCell ref="CM82:CU83"/>
    <mergeCell ref="A83:AU83"/>
    <mergeCell ref="A84:AU84"/>
    <mergeCell ref="AV84:AY85"/>
    <mergeCell ref="AZ84:BE85"/>
    <mergeCell ref="BF84:BK85"/>
    <mergeCell ref="BL84:BT85"/>
    <mergeCell ref="BU84:CC85"/>
    <mergeCell ref="CD84:CL85"/>
    <mergeCell ref="CM84:CU85"/>
    <mergeCell ref="BU91:CC92"/>
    <mergeCell ref="CD91:CL92"/>
    <mergeCell ref="CM91:CU92"/>
    <mergeCell ref="A92:AU92"/>
    <mergeCell ref="A93:AU93"/>
    <mergeCell ref="AV93:AY94"/>
    <mergeCell ref="AZ93:BE94"/>
    <mergeCell ref="BF93:BK94"/>
    <mergeCell ref="BL93:BT94"/>
    <mergeCell ref="BU93:CC94"/>
    <mergeCell ref="A90:AU90"/>
    <mergeCell ref="A91:AU91"/>
    <mergeCell ref="AV91:AY92"/>
    <mergeCell ref="AZ91:BE92"/>
    <mergeCell ref="BF91:BK92"/>
    <mergeCell ref="BL91:BT92"/>
    <mergeCell ref="CM87:CU88"/>
    <mergeCell ref="A88:AU88"/>
    <mergeCell ref="A89:AU89"/>
    <mergeCell ref="AV89:AY90"/>
    <mergeCell ref="AZ89:BE90"/>
    <mergeCell ref="BF89:BK90"/>
    <mergeCell ref="BL89:BT90"/>
    <mergeCell ref="BU89:CC90"/>
    <mergeCell ref="CD89:CL90"/>
    <mergeCell ref="CM89:CU90"/>
    <mergeCell ref="CM95:CU95"/>
    <mergeCell ref="A96:AU96"/>
    <mergeCell ref="AV96:AY96"/>
    <mergeCell ref="AZ96:BE96"/>
    <mergeCell ref="BF96:BK96"/>
    <mergeCell ref="BL96:BT96"/>
    <mergeCell ref="BU96:CC96"/>
    <mergeCell ref="CD96:CL96"/>
    <mergeCell ref="CM96:CU96"/>
    <mergeCell ref="CD93:CL94"/>
    <mergeCell ref="CM93:CU94"/>
    <mergeCell ref="A94:AU94"/>
    <mergeCell ref="A95:AU95"/>
    <mergeCell ref="AV95:AY95"/>
    <mergeCell ref="AZ95:BE95"/>
    <mergeCell ref="BF95:BK95"/>
    <mergeCell ref="BL95:BT95"/>
    <mergeCell ref="BU95:CC95"/>
    <mergeCell ref="CD95:CL95"/>
    <mergeCell ref="CD100:CL102"/>
    <mergeCell ref="CM100:CU102"/>
    <mergeCell ref="A101:AU101"/>
    <mergeCell ref="A102:AU102"/>
    <mergeCell ref="A103:AU103"/>
    <mergeCell ref="AV103:AY103"/>
    <mergeCell ref="AZ103:BE103"/>
    <mergeCell ref="BF103:BK103"/>
    <mergeCell ref="BL103:BT103"/>
    <mergeCell ref="BU103:CC103"/>
    <mergeCell ref="CD97:CL99"/>
    <mergeCell ref="CM97:CU99"/>
    <mergeCell ref="A98:AU98"/>
    <mergeCell ref="A99:AU99"/>
    <mergeCell ref="A100:AU100"/>
    <mergeCell ref="AV100:AY102"/>
    <mergeCell ref="AZ100:BE102"/>
    <mergeCell ref="BF100:BK102"/>
    <mergeCell ref="BL100:BT102"/>
    <mergeCell ref="BU100:CC102"/>
    <mergeCell ref="A97:AU97"/>
    <mergeCell ref="AV97:AY99"/>
    <mergeCell ref="AZ97:BE99"/>
    <mergeCell ref="BF97:BK99"/>
    <mergeCell ref="BL97:BT99"/>
    <mergeCell ref="BU97:CC99"/>
    <mergeCell ref="BU106:CC108"/>
    <mergeCell ref="CD106:CL108"/>
    <mergeCell ref="CM106:CU108"/>
    <mergeCell ref="A107:AU107"/>
    <mergeCell ref="A108:AU108"/>
    <mergeCell ref="A109:AU109"/>
    <mergeCell ref="AV109:AY110"/>
    <mergeCell ref="AZ109:BE110"/>
    <mergeCell ref="BF109:BK110"/>
    <mergeCell ref="BL109:BT110"/>
    <mergeCell ref="A105:AU105"/>
    <mergeCell ref="A106:AU106"/>
    <mergeCell ref="AV106:AY108"/>
    <mergeCell ref="AZ106:BE108"/>
    <mergeCell ref="BF106:BK108"/>
    <mergeCell ref="BL106:BT108"/>
    <mergeCell ref="CD103:CL103"/>
    <mergeCell ref="CM103:CU103"/>
    <mergeCell ref="A104:AU104"/>
    <mergeCell ref="AV104:AY105"/>
    <mergeCell ref="AZ104:BE105"/>
    <mergeCell ref="BF104:BK105"/>
    <mergeCell ref="BL104:BT105"/>
    <mergeCell ref="BU104:CC105"/>
    <mergeCell ref="CD104:CL105"/>
    <mergeCell ref="CM104:CU105"/>
    <mergeCell ref="A113:AU113"/>
    <mergeCell ref="A114:AU114"/>
    <mergeCell ref="AV114:AY115"/>
    <mergeCell ref="AZ114:BE115"/>
    <mergeCell ref="BF114:BK115"/>
    <mergeCell ref="BL114:BT115"/>
    <mergeCell ref="CD111:CL111"/>
    <mergeCell ref="CM111:CU111"/>
    <mergeCell ref="A112:AU112"/>
    <mergeCell ref="AV112:AY113"/>
    <mergeCell ref="AZ112:BE113"/>
    <mergeCell ref="BF112:BK113"/>
    <mergeCell ref="BL112:BT113"/>
    <mergeCell ref="BU112:CC113"/>
    <mergeCell ref="CD112:CL113"/>
    <mergeCell ref="CM112:CU113"/>
    <mergeCell ref="BU109:CC110"/>
    <mergeCell ref="CD109:CL110"/>
    <mergeCell ref="CM109:CU110"/>
    <mergeCell ref="A110:AU110"/>
    <mergeCell ref="A111:AU111"/>
    <mergeCell ref="AV111:AY111"/>
    <mergeCell ref="AZ111:BE111"/>
    <mergeCell ref="BF111:BK111"/>
    <mergeCell ref="BL111:BT111"/>
    <mergeCell ref="BU111:CC111"/>
    <mergeCell ref="CD116:CL116"/>
    <mergeCell ref="CM116:CU116"/>
    <mergeCell ref="A117:AU117"/>
    <mergeCell ref="AV117:AY117"/>
    <mergeCell ref="AZ117:BE117"/>
    <mergeCell ref="BF117:BK117"/>
    <mergeCell ref="BL117:BT117"/>
    <mergeCell ref="BU117:CC117"/>
    <mergeCell ref="CD117:CL117"/>
    <mergeCell ref="CM117:CU117"/>
    <mergeCell ref="BU114:CC115"/>
    <mergeCell ref="CD114:CL115"/>
    <mergeCell ref="CM114:CU115"/>
    <mergeCell ref="A115:AU115"/>
    <mergeCell ref="A116:AU116"/>
    <mergeCell ref="AV116:AY116"/>
    <mergeCell ref="AZ116:BE116"/>
    <mergeCell ref="BF116:BK116"/>
    <mergeCell ref="BL116:BT116"/>
    <mergeCell ref="BU116:CC116"/>
    <mergeCell ref="CM120:CU120"/>
    <mergeCell ref="A121:AU121"/>
    <mergeCell ref="AV121:AY122"/>
    <mergeCell ref="AZ121:BE122"/>
    <mergeCell ref="BF121:BK122"/>
    <mergeCell ref="BL121:BT122"/>
    <mergeCell ref="BU121:CC122"/>
    <mergeCell ref="CD121:CL122"/>
    <mergeCell ref="CM121:CU122"/>
    <mergeCell ref="A122:AU122"/>
    <mergeCell ref="CD118:CL119"/>
    <mergeCell ref="CM118:CU119"/>
    <mergeCell ref="A119:AU119"/>
    <mergeCell ref="A120:AU120"/>
    <mergeCell ref="AV120:AY120"/>
    <mergeCell ref="AZ120:BE120"/>
    <mergeCell ref="BF120:BK120"/>
    <mergeCell ref="BL120:BT120"/>
    <mergeCell ref="BU120:CC120"/>
    <mergeCell ref="CD120:CL120"/>
    <mergeCell ref="A118:AU118"/>
    <mergeCell ref="AV118:AY119"/>
    <mergeCell ref="AZ118:BE119"/>
    <mergeCell ref="BF118:BK119"/>
    <mergeCell ref="BL118:BT119"/>
    <mergeCell ref="BU118:CC119"/>
    <mergeCell ref="A125:AU125"/>
    <mergeCell ref="A126:AU126"/>
    <mergeCell ref="AV126:AY126"/>
    <mergeCell ref="AZ126:BE126"/>
    <mergeCell ref="BF126:BK126"/>
    <mergeCell ref="BL126:BT126"/>
    <mergeCell ref="CD123:CL123"/>
    <mergeCell ref="CM123:CU123"/>
    <mergeCell ref="A124:AU124"/>
    <mergeCell ref="AV124:AY125"/>
    <mergeCell ref="AZ124:BE125"/>
    <mergeCell ref="BF124:BK125"/>
    <mergeCell ref="BL124:BT125"/>
    <mergeCell ref="BU124:CC125"/>
    <mergeCell ref="CD124:CL125"/>
    <mergeCell ref="CM124:CU125"/>
    <mergeCell ref="A123:AU123"/>
    <mergeCell ref="AV123:AY123"/>
    <mergeCell ref="AZ123:BE123"/>
    <mergeCell ref="BF123:BK123"/>
    <mergeCell ref="BL123:BT123"/>
    <mergeCell ref="BU123:CC123"/>
    <mergeCell ref="A130:AU130"/>
    <mergeCell ref="A131:AU131"/>
    <mergeCell ref="AV131:AY132"/>
    <mergeCell ref="AZ131:BE132"/>
    <mergeCell ref="BF131:BK132"/>
    <mergeCell ref="BL131:BT132"/>
    <mergeCell ref="CM127:CU128"/>
    <mergeCell ref="A128:AU128"/>
    <mergeCell ref="A129:AU129"/>
    <mergeCell ref="AV129:AY130"/>
    <mergeCell ref="AZ129:BE130"/>
    <mergeCell ref="BF129:BK130"/>
    <mergeCell ref="BL129:BT130"/>
    <mergeCell ref="BU129:CC130"/>
    <mergeCell ref="CD129:CL130"/>
    <mergeCell ref="CM129:CU130"/>
    <mergeCell ref="BU126:CC126"/>
    <mergeCell ref="CD126:CL126"/>
    <mergeCell ref="CM126:CU126"/>
    <mergeCell ref="A127:AU127"/>
    <mergeCell ref="AV127:AY128"/>
    <mergeCell ref="AZ127:BE128"/>
    <mergeCell ref="BF127:BK128"/>
    <mergeCell ref="BL127:BT128"/>
    <mergeCell ref="BU127:CC128"/>
    <mergeCell ref="CD127:CL128"/>
    <mergeCell ref="CD133:CL133"/>
    <mergeCell ref="CM133:CU133"/>
    <mergeCell ref="A134:AU134"/>
    <mergeCell ref="AV134:AY134"/>
    <mergeCell ref="AZ134:BE134"/>
    <mergeCell ref="BF134:BK134"/>
    <mergeCell ref="BL134:BT134"/>
    <mergeCell ref="BU134:CC134"/>
    <mergeCell ref="CD134:CL134"/>
    <mergeCell ref="CM134:CU134"/>
    <mergeCell ref="BU131:CC132"/>
    <mergeCell ref="CD131:CL132"/>
    <mergeCell ref="CM131:CU132"/>
    <mergeCell ref="A132:AU132"/>
    <mergeCell ref="A133:AU133"/>
    <mergeCell ref="AV133:AY133"/>
    <mergeCell ref="AZ133:BE133"/>
    <mergeCell ref="BF133:BK133"/>
    <mergeCell ref="BL133:BT133"/>
    <mergeCell ref="BU133:CC133"/>
    <mergeCell ref="CD135:CL135"/>
    <mergeCell ref="CM135:CU135"/>
    <mergeCell ref="A136:AU136"/>
    <mergeCell ref="AV136:AY136"/>
    <mergeCell ref="AZ136:BE136"/>
    <mergeCell ref="BF136:BK136"/>
    <mergeCell ref="BL136:BT136"/>
    <mergeCell ref="BU136:CC136"/>
    <mergeCell ref="CD136:CL136"/>
    <mergeCell ref="CM136:CU136"/>
    <mergeCell ref="A135:AU135"/>
    <mergeCell ref="AV135:AY135"/>
    <mergeCell ref="AZ135:BE135"/>
    <mergeCell ref="BF135:BK135"/>
    <mergeCell ref="BL135:BT135"/>
    <mergeCell ref="BU135:CC135"/>
    <mergeCell ref="A138:AU138"/>
    <mergeCell ref="AV138:AY138"/>
    <mergeCell ref="AZ138:BE138"/>
    <mergeCell ref="BF138:BK138"/>
    <mergeCell ref="BL138:BT138"/>
    <mergeCell ref="BU138:CC138"/>
    <mergeCell ref="CD138:CL138"/>
    <mergeCell ref="CM138:CU138"/>
    <mergeCell ref="A137:AU137"/>
    <mergeCell ref="AV137:AY137"/>
    <mergeCell ref="AZ137:BE137"/>
    <mergeCell ref="BF137:BK137"/>
    <mergeCell ref="BL137:BT137"/>
    <mergeCell ref="BU137:CC137"/>
    <mergeCell ref="CD137:CL137"/>
    <mergeCell ref="CM137:CU137"/>
    <mergeCell ref="CD142:CL142"/>
    <mergeCell ref="CM142:CU142"/>
    <mergeCell ref="A143:AU143"/>
    <mergeCell ref="AV143:AY143"/>
    <mergeCell ref="AZ143:BE143"/>
    <mergeCell ref="BF143:BK143"/>
    <mergeCell ref="BL143:BT143"/>
    <mergeCell ref="CM143:CU143"/>
    <mergeCell ref="A142:AU142"/>
    <mergeCell ref="AV142:AY142"/>
    <mergeCell ref="AZ142:BE142"/>
    <mergeCell ref="BF142:BK142"/>
    <mergeCell ref="BL142:BT142"/>
    <mergeCell ref="BU142:CC142"/>
    <mergeCell ref="CD139:CL139"/>
    <mergeCell ref="CM139:CU139"/>
    <mergeCell ref="A140:AU140"/>
    <mergeCell ref="AV140:AY140"/>
    <mergeCell ref="AZ140:BE140"/>
    <mergeCell ref="BF140:BK140"/>
    <mergeCell ref="BL140:BT140"/>
    <mergeCell ref="BU140:CC140"/>
    <mergeCell ref="CD140:CL140"/>
    <mergeCell ref="CM140:CU140"/>
    <mergeCell ref="A139:AU139"/>
    <mergeCell ref="AV139:AY139"/>
    <mergeCell ref="AZ139:BE139"/>
    <mergeCell ref="BF139:BK139"/>
    <mergeCell ref="BL139:BT139"/>
    <mergeCell ref="BU139:CC139"/>
    <mergeCell ref="CD141:CL141"/>
    <mergeCell ref="CM141:CU141"/>
    <mergeCell ref="CD144:CL145"/>
    <mergeCell ref="CM144:CU145"/>
    <mergeCell ref="A145:AU145"/>
    <mergeCell ref="A146:AU146"/>
    <mergeCell ref="AV146:AY148"/>
    <mergeCell ref="AZ146:BE148"/>
    <mergeCell ref="BF146:BK148"/>
    <mergeCell ref="BL146:BT148"/>
    <mergeCell ref="BU146:CC148"/>
    <mergeCell ref="CD146:CL148"/>
    <mergeCell ref="A144:AU144"/>
    <mergeCell ref="AV144:AY145"/>
    <mergeCell ref="AZ144:BE145"/>
    <mergeCell ref="BF144:BK145"/>
    <mergeCell ref="BL144:BT145"/>
    <mergeCell ref="BU144:CC145"/>
    <mergeCell ref="CD143:CL143"/>
    <mergeCell ref="BU143:CC143"/>
    <mergeCell ref="CM149:CU150"/>
    <mergeCell ref="A150:AU150"/>
    <mergeCell ref="A151:AU151"/>
    <mergeCell ref="AV151:AY151"/>
    <mergeCell ref="AZ151:BE151"/>
    <mergeCell ref="BF151:BK151"/>
    <mergeCell ref="BL151:BT151"/>
    <mergeCell ref="BU151:CC151"/>
    <mergeCell ref="CD151:CL151"/>
    <mergeCell ref="CM151:CU151"/>
    <mergeCell ref="CM146:CU148"/>
    <mergeCell ref="A147:AU147"/>
    <mergeCell ref="A148:AU148"/>
    <mergeCell ref="A149:AU149"/>
    <mergeCell ref="AV149:AY150"/>
    <mergeCell ref="AZ149:BE150"/>
    <mergeCell ref="BF149:BK150"/>
    <mergeCell ref="BL149:BT150"/>
    <mergeCell ref="BU149:CC150"/>
    <mergeCell ref="CD149:CL150"/>
    <mergeCell ref="CM154:CU154"/>
    <mergeCell ref="A155:AU155"/>
    <mergeCell ref="AV155:AY155"/>
    <mergeCell ref="AZ155:BE155"/>
    <mergeCell ref="BF155:BK155"/>
    <mergeCell ref="BL155:BT155"/>
    <mergeCell ref="BU155:CC155"/>
    <mergeCell ref="CD155:CL155"/>
    <mergeCell ref="CM155:CU155"/>
    <mergeCell ref="CD152:CL153"/>
    <mergeCell ref="CM152:CU153"/>
    <mergeCell ref="A153:AU153"/>
    <mergeCell ref="A154:AU154"/>
    <mergeCell ref="AV154:AY154"/>
    <mergeCell ref="AZ154:BE154"/>
    <mergeCell ref="BF154:BK154"/>
    <mergeCell ref="BL154:BT154"/>
    <mergeCell ref="BU154:CC154"/>
    <mergeCell ref="CD154:CL154"/>
    <mergeCell ref="A152:AU152"/>
    <mergeCell ref="AV152:AY153"/>
    <mergeCell ref="AZ152:BE153"/>
    <mergeCell ref="BF152:BK153"/>
    <mergeCell ref="BL152:BT153"/>
    <mergeCell ref="BU152:CC153"/>
    <mergeCell ref="BU159:CC159"/>
    <mergeCell ref="CD159:CL159"/>
    <mergeCell ref="CM159:CU159"/>
    <mergeCell ref="A167:CU168"/>
    <mergeCell ref="A170:CU172"/>
    <mergeCell ref="A173:CU174"/>
    <mergeCell ref="A158:AU158"/>
    <mergeCell ref="A159:AU159"/>
    <mergeCell ref="AV159:AY159"/>
    <mergeCell ref="AZ159:BE159"/>
    <mergeCell ref="BF159:BK159"/>
    <mergeCell ref="BL159:BT159"/>
    <mergeCell ref="CD156:CL156"/>
    <mergeCell ref="CM156:CU156"/>
    <mergeCell ref="A157:AU157"/>
    <mergeCell ref="AV157:AY158"/>
    <mergeCell ref="AZ157:BE158"/>
    <mergeCell ref="BF157:BK158"/>
    <mergeCell ref="BL157:BT158"/>
    <mergeCell ref="BU157:CC158"/>
    <mergeCell ref="CD157:CL158"/>
    <mergeCell ref="CM157:CU158"/>
    <mergeCell ref="A156:AU156"/>
    <mergeCell ref="AV156:AY156"/>
    <mergeCell ref="AZ156:BE156"/>
    <mergeCell ref="BF156:BK156"/>
    <mergeCell ref="BL156:BT156"/>
    <mergeCell ref="BU156:CC156"/>
    <mergeCell ref="CF193:CM193"/>
    <mergeCell ref="CN193:CU193"/>
    <mergeCell ref="A194:E194"/>
    <mergeCell ref="F194:BC194"/>
    <mergeCell ref="BD194:BI194"/>
    <mergeCell ref="BJ194:BO194"/>
    <mergeCell ref="BP194:BW194"/>
    <mergeCell ref="BX194:CE194"/>
    <mergeCell ref="CF194:CM194"/>
    <mergeCell ref="CN194:CU194"/>
    <mergeCell ref="A193:E193"/>
    <mergeCell ref="F193:BC193"/>
    <mergeCell ref="BD193:BI193"/>
    <mergeCell ref="BJ193:BO193"/>
    <mergeCell ref="BP193:BW193"/>
    <mergeCell ref="BX193:CE193"/>
    <mergeCell ref="A175:CU177"/>
    <mergeCell ref="A178:CU179"/>
    <mergeCell ref="A181:CU183"/>
    <mergeCell ref="A190:CU190"/>
    <mergeCell ref="A192:E192"/>
    <mergeCell ref="F192:BC192"/>
    <mergeCell ref="BD192:BI192"/>
    <mergeCell ref="BJ192:BO192"/>
    <mergeCell ref="BP192:CU192"/>
    <mergeCell ref="CF197:CM197"/>
    <mergeCell ref="CN197:CU197"/>
    <mergeCell ref="A198:E198"/>
    <mergeCell ref="F198:BC198"/>
    <mergeCell ref="BD198:BI198"/>
    <mergeCell ref="BJ198:BO198"/>
    <mergeCell ref="BP198:BW198"/>
    <mergeCell ref="BX198:CE198"/>
    <mergeCell ref="CF198:CM198"/>
    <mergeCell ref="CN198:CU198"/>
    <mergeCell ref="A197:E197"/>
    <mergeCell ref="F197:BC197"/>
    <mergeCell ref="BD197:BI197"/>
    <mergeCell ref="BJ197:BO197"/>
    <mergeCell ref="BP197:BW197"/>
    <mergeCell ref="BX197:CE197"/>
    <mergeCell ref="CF195:CM195"/>
    <mergeCell ref="CN195:CU195"/>
    <mergeCell ref="A196:E196"/>
    <mergeCell ref="F196:BC196"/>
    <mergeCell ref="BD196:BI196"/>
    <mergeCell ref="BJ196:BO196"/>
    <mergeCell ref="BP196:BW196"/>
    <mergeCell ref="BX196:CE196"/>
    <mergeCell ref="CF196:CM196"/>
    <mergeCell ref="CN196:CU196"/>
    <mergeCell ref="A195:E195"/>
    <mergeCell ref="F195:BC195"/>
    <mergeCell ref="BD195:BI195"/>
    <mergeCell ref="BJ195:BO195"/>
    <mergeCell ref="BP195:BW195"/>
    <mergeCell ref="BX195:CE195"/>
    <mergeCell ref="CF208:CM210"/>
    <mergeCell ref="CN208:CU210"/>
    <mergeCell ref="F209:BC209"/>
    <mergeCell ref="F210:BC210"/>
    <mergeCell ref="A211:E212"/>
    <mergeCell ref="F211:BC211"/>
    <mergeCell ref="BD211:BI212"/>
    <mergeCell ref="BJ211:BO212"/>
    <mergeCell ref="BP211:BW212"/>
    <mergeCell ref="BX211:CE212"/>
    <mergeCell ref="A208:E210"/>
    <mergeCell ref="F208:BC208"/>
    <mergeCell ref="BD208:BI210"/>
    <mergeCell ref="BJ208:BO210"/>
    <mergeCell ref="BP208:BW210"/>
    <mergeCell ref="BX208:CE210"/>
    <mergeCell ref="CF199:CM207"/>
    <mergeCell ref="CN199:CU207"/>
    <mergeCell ref="F200:BC200"/>
    <mergeCell ref="F201:BC201"/>
    <mergeCell ref="F202:BC202"/>
    <mergeCell ref="F203:BC203"/>
    <mergeCell ref="F204:BC204"/>
    <mergeCell ref="F205:BC205"/>
    <mergeCell ref="F206:BC206"/>
    <mergeCell ref="F207:BC207"/>
    <mergeCell ref="A199:E207"/>
    <mergeCell ref="F199:BC199"/>
    <mergeCell ref="BD199:BI207"/>
    <mergeCell ref="BJ199:BO207"/>
    <mergeCell ref="BP199:BW207"/>
    <mergeCell ref="BX199:CE207"/>
    <mergeCell ref="CN213:CU215"/>
    <mergeCell ref="F214:BC214"/>
    <mergeCell ref="F215:BC215"/>
    <mergeCell ref="A216:E218"/>
    <mergeCell ref="F216:BC216"/>
    <mergeCell ref="BD216:BI218"/>
    <mergeCell ref="BJ216:BO218"/>
    <mergeCell ref="BP216:BW218"/>
    <mergeCell ref="BX216:CE218"/>
    <mergeCell ref="CF216:CM218"/>
    <mergeCell ref="CF211:CM212"/>
    <mergeCell ref="CN211:CU212"/>
    <mergeCell ref="F212:BC212"/>
    <mergeCell ref="A213:E215"/>
    <mergeCell ref="F213:BC213"/>
    <mergeCell ref="BD213:BI215"/>
    <mergeCell ref="BJ213:BO215"/>
    <mergeCell ref="BP213:BW215"/>
    <mergeCell ref="BX213:CE215"/>
    <mergeCell ref="CF213:CM215"/>
    <mergeCell ref="CN219:CU220"/>
    <mergeCell ref="F220:BC220"/>
    <mergeCell ref="A221:E221"/>
    <mergeCell ref="F221:BC221"/>
    <mergeCell ref="BD221:BI221"/>
    <mergeCell ref="BJ221:BO221"/>
    <mergeCell ref="BP221:BW221"/>
    <mergeCell ref="BX221:CE221"/>
    <mergeCell ref="CF221:CM221"/>
    <mergeCell ref="CN221:CU221"/>
    <mergeCell ref="CN216:CU218"/>
    <mergeCell ref="F217:BC217"/>
    <mergeCell ref="F218:BC218"/>
    <mergeCell ref="A219:E220"/>
    <mergeCell ref="F219:BC219"/>
    <mergeCell ref="BD219:BI220"/>
    <mergeCell ref="BJ219:BO220"/>
    <mergeCell ref="BP219:BW220"/>
    <mergeCell ref="BX219:CE220"/>
    <mergeCell ref="CF219:CM220"/>
    <mergeCell ref="CN224:CU225"/>
    <mergeCell ref="F225:BC225"/>
    <mergeCell ref="A226:E226"/>
    <mergeCell ref="F226:BC226"/>
    <mergeCell ref="BD226:BI226"/>
    <mergeCell ref="BJ226:BO226"/>
    <mergeCell ref="BP226:BW226"/>
    <mergeCell ref="BX226:CE226"/>
    <mergeCell ref="CF226:CM226"/>
    <mergeCell ref="CN226:CU226"/>
    <mergeCell ref="CF222:CM223"/>
    <mergeCell ref="CN222:CU223"/>
    <mergeCell ref="F223:BC223"/>
    <mergeCell ref="A224:E225"/>
    <mergeCell ref="F224:BC224"/>
    <mergeCell ref="BD224:BI225"/>
    <mergeCell ref="BJ224:BO225"/>
    <mergeCell ref="BP224:BW225"/>
    <mergeCell ref="BX224:CE225"/>
    <mergeCell ref="CF224:CM225"/>
    <mergeCell ref="A222:E223"/>
    <mergeCell ref="F222:BC222"/>
    <mergeCell ref="BD222:BI223"/>
    <mergeCell ref="BJ222:BO223"/>
    <mergeCell ref="BP222:BW223"/>
    <mergeCell ref="BX222:CE223"/>
    <mergeCell ref="CF229:CM230"/>
    <mergeCell ref="CN229:CU230"/>
    <mergeCell ref="F230:BC230"/>
    <mergeCell ref="A231:E231"/>
    <mergeCell ref="F231:BC231"/>
    <mergeCell ref="BD231:BI231"/>
    <mergeCell ref="BJ231:BO231"/>
    <mergeCell ref="BP231:BW231"/>
    <mergeCell ref="BX231:CE231"/>
    <mergeCell ref="CF231:CM231"/>
    <mergeCell ref="A229:E230"/>
    <mergeCell ref="F229:BC229"/>
    <mergeCell ref="BD229:BI230"/>
    <mergeCell ref="BJ229:BO230"/>
    <mergeCell ref="BP229:BW230"/>
    <mergeCell ref="BX229:CE230"/>
    <mergeCell ref="CF227:CM227"/>
    <mergeCell ref="CN227:CU227"/>
    <mergeCell ref="A228:E228"/>
    <mergeCell ref="F228:BC228"/>
    <mergeCell ref="BD228:BI228"/>
    <mergeCell ref="BJ228:BO228"/>
    <mergeCell ref="BP228:BW228"/>
    <mergeCell ref="BX228:CE228"/>
    <mergeCell ref="CF228:CM228"/>
    <mergeCell ref="CN228:CU228"/>
    <mergeCell ref="A227:E227"/>
    <mergeCell ref="F227:BC227"/>
    <mergeCell ref="BD227:BI227"/>
    <mergeCell ref="BJ227:BO227"/>
    <mergeCell ref="BP227:BW227"/>
    <mergeCell ref="BX227:CE227"/>
    <mergeCell ref="CF233:CM234"/>
    <mergeCell ref="CN233:CU234"/>
    <mergeCell ref="F234:BC234"/>
    <mergeCell ref="A235:E235"/>
    <mergeCell ref="F235:BC235"/>
    <mergeCell ref="BD235:BI235"/>
    <mergeCell ref="BJ235:BO235"/>
    <mergeCell ref="BP235:BW235"/>
    <mergeCell ref="BX235:CE235"/>
    <mergeCell ref="CF235:CM235"/>
    <mergeCell ref="A233:E234"/>
    <mergeCell ref="F233:BC233"/>
    <mergeCell ref="BD233:BI234"/>
    <mergeCell ref="BJ233:BO234"/>
    <mergeCell ref="BP233:BW234"/>
    <mergeCell ref="BX233:CE234"/>
    <mergeCell ref="CN231:CU231"/>
    <mergeCell ref="A232:E232"/>
    <mergeCell ref="F232:BC232"/>
    <mergeCell ref="BD232:BI232"/>
    <mergeCell ref="BJ232:BO232"/>
    <mergeCell ref="BP232:BW232"/>
    <mergeCell ref="BX232:CE232"/>
    <mergeCell ref="CF232:CM232"/>
    <mergeCell ref="CN232:CU232"/>
    <mergeCell ref="CF239:CM239"/>
    <mergeCell ref="CF238:CM238"/>
    <mergeCell ref="CN238:CU238"/>
    <mergeCell ref="F239:BC239"/>
    <mergeCell ref="BJ239:BO239"/>
    <mergeCell ref="BP239:BW239"/>
    <mergeCell ref="CN239:CU239"/>
    <mergeCell ref="A238:E239"/>
    <mergeCell ref="F238:BC238"/>
    <mergeCell ref="BD238:BI239"/>
    <mergeCell ref="BJ238:BO238"/>
    <mergeCell ref="BP238:BW238"/>
    <mergeCell ref="BX238:CE238"/>
    <mergeCell ref="BX239:CE239"/>
    <mergeCell ref="CN235:CU235"/>
    <mergeCell ref="A236:E237"/>
    <mergeCell ref="F236:BC236"/>
    <mergeCell ref="BD236:BI237"/>
    <mergeCell ref="BJ236:BO237"/>
    <mergeCell ref="BP236:BW237"/>
    <mergeCell ref="BX236:CE237"/>
    <mergeCell ref="CF236:CM237"/>
    <mergeCell ref="CN236:CU237"/>
    <mergeCell ref="F237:BC237"/>
    <mergeCell ref="W248:AQ248"/>
    <mergeCell ref="AS248:BF248"/>
    <mergeCell ref="BH248:CB248"/>
    <mergeCell ref="W249:AQ249"/>
    <mergeCell ref="AS249:BF249"/>
    <mergeCell ref="BH249:CB249"/>
    <mergeCell ref="CF240:CM241"/>
    <mergeCell ref="CN240:CU241"/>
    <mergeCell ref="F241:BC241"/>
    <mergeCell ref="A242:E243"/>
    <mergeCell ref="F242:BC242"/>
    <mergeCell ref="BD242:BI243"/>
    <mergeCell ref="BJ242:BO243"/>
    <mergeCell ref="BP242:BW243"/>
    <mergeCell ref="BX242:CE243"/>
    <mergeCell ref="CF242:CM243"/>
    <mergeCell ref="A240:E241"/>
    <mergeCell ref="F240:BC240"/>
    <mergeCell ref="BD240:BI241"/>
    <mergeCell ref="BJ240:BO241"/>
    <mergeCell ref="BP240:BW241"/>
    <mergeCell ref="BX240:CE241"/>
    <mergeCell ref="A265:CU266"/>
    <mergeCell ref="A267:CU271"/>
    <mergeCell ref="A272:CU273"/>
    <mergeCell ref="A277:CU278"/>
    <mergeCell ref="A141:AU141"/>
    <mergeCell ref="AV141:AY141"/>
    <mergeCell ref="AZ141:BE141"/>
    <mergeCell ref="BF141:BK141"/>
    <mergeCell ref="BL141:BT141"/>
    <mergeCell ref="BU141:CC141"/>
    <mergeCell ref="B259:O259"/>
    <mergeCell ref="S259:BG259"/>
    <mergeCell ref="B260:O260"/>
    <mergeCell ref="S260:BG260"/>
    <mergeCell ref="C261:E261"/>
    <mergeCell ref="H261:R261"/>
    <mergeCell ref="S261:T261"/>
    <mergeCell ref="U261:W261"/>
    <mergeCell ref="C254:E254"/>
    <mergeCell ref="H254:R254"/>
    <mergeCell ref="S254:T254"/>
    <mergeCell ref="U254:W254"/>
    <mergeCell ref="B257:BG257"/>
    <mergeCell ref="B258:BG258"/>
    <mergeCell ref="J251:AD251"/>
    <mergeCell ref="AF251:AZ251"/>
    <mergeCell ref="BB251:BV251"/>
    <mergeCell ref="J252:AD252"/>
    <mergeCell ref="AF252:AZ252"/>
    <mergeCell ref="BB252:BV252"/>
    <mergeCell ref="CN242:CU243"/>
    <mergeCell ref="F243:BC243"/>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2021-02-01T08:21:13Z</dcterms:modified>
</cp:coreProperties>
</file>